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別紙様式第二号（二）" sheetId="204" r:id="rId1"/>
    <sheet name="付表第二号（十二）" sheetId="193" r:id="rId2"/>
    <sheet name="添付書類" sheetId="194" r:id="rId3"/>
    <sheet name="様式１" sheetId="200" r:id="rId4"/>
    <sheet name="標準様式3" sheetId="201" r:id="rId5"/>
    <sheet name="標準様式５" sheetId="202" r:id="rId6"/>
    <sheet name="標準様式６" sheetId="195" r:id="rId7"/>
    <sheet name="別紙① " sheetId="196" r:id="rId8"/>
    <sheet name="別紙②" sheetId="197" r:id="rId9"/>
    <sheet name="別紙③" sheetId="198" r:id="rId10"/>
    <sheet name="別紙④" sheetId="199" r:id="rId11"/>
    <sheet name="標準様式７" sheetId="203" r:id="rId12"/>
  </sheets>
  <definedNames>
    <definedName name="_xlnm.Print_Area" localSheetId="2">添付書類!$A$1:$H$37</definedName>
    <definedName name="_xlnm.Print_Area" localSheetId="5">標準様式５!$A$1:$D$18</definedName>
    <definedName name="_xlnm.Print_Area" localSheetId="6">標準様式６!$A$1:$L$24</definedName>
    <definedName name="_xlnm.Print_Area" localSheetId="11">標準様式７!$A$1:$B$18</definedName>
    <definedName name="_xlnm.Print_Area" localSheetId="1">'付表第二号（十二）'!$A$1:$T$29</definedName>
    <definedName name="_xlnm.Print_Area" localSheetId="7">'別紙① '!$A$1:$D$22</definedName>
    <definedName name="_xlnm.Print_Area" localSheetId="8">別紙②!$A$1:$D$19</definedName>
    <definedName name="_xlnm.Print_Area" localSheetId="9">別紙③!$A$1:$D$21</definedName>
    <definedName name="_xlnm.Print_Area" localSheetId="10">別紙④!$A$1:$D$19</definedName>
    <definedName name="_xlnm.Print_Area" localSheetId="0">'別紙様式第二号（二）'!$A$1:$AH$65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200" l="1"/>
  <c r="B14" i="200" s="1"/>
  <c r="B15" i="200" s="1"/>
  <c r="B16" i="200" s="1"/>
  <c r="B17" i="200" s="1"/>
  <c r="B18" i="200" s="1"/>
  <c r="B19" i="200" s="1"/>
  <c r="B20" i="200" s="1"/>
  <c r="B21" i="200" s="1"/>
  <c r="B22" i="200" s="1"/>
  <c r="B23" i="200" s="1"/>
  <c r="B24" i="200" s="1"/>
  <c r="B25" i="200" s="1"/>
  <c r="B26" i="200" s="1"/>
  <c r="B27" i="200" s="1"/>
  <c r="B28" i="200" s="1"/>
  <c r="B29" i="200" s="1"/>
  <c r="B30" i="200" s="1"/>
  <c r="B31" i="200" s="1"/>
  <c r="B32" i="200" s="1"/>
  <c r="B33" i="200" s="1"/>
  <c r="B34" i="200" s="1"/>
  <c r="B35" i="200" s="1"/>
  <c r="B36" i="200" s="1"/>
  <c r="B37" i="200" s="1"/>
  <c r="B38" i="200" s="1"/>
  <c r="B39" i="200" s="1"/>
  <c r="AS10" i="200"/>
  <c r="AS11" i="200" s="1"/>
  <c r="AT9" i="200"/>
  <c r="AT10" i="200" s="1"/>
  <c r="AT11" i="200" s="1"/>
  <c r="AS9" i="200"/>
  <c r="AR9" i="200"/>
  <c r="AR10" i="200" s="1"/>
  <c r="AR11" i="200" s="1"/>
  <c r="AU7" i="200"/>
  <c r="X2" i="200"/>
  <c r="AN10" i="200" s="1"/>
  <c r="AN11" i="200" s="1"/>
  <c r="P9" i="200" l="1"/>
  <c r="T9" i="200"/>
  <c r="X9" i="200"/>
  <c r="AB9" i="200"/>
  <c r="AF9" i="200"/>
  <c r="AJ9" i="200"/>
  <c r="AN9" i="200"/>
  <c r="Q10" i="200"/>
  <c r="Q11" i="200" s="1"/>
  <c r="U10" i="200"/>
  <c r="U11" i="200" s="1"/>
  <c r="Y10" i="200"/>
  <c r="Y11" i="200" s="1"/>
  <c r="AC10" i="200"/>
  <c r="AC11" i="200" s="1"/>
  <c r="AG10" i="200"/>
  <c r="AG11" i="200" s="1"/>
  <c r="AK10" i="200"/>
  <c r="AK11" i="200" s="1"/>
  <c r="AO10" i="200"/>
  <c r="AO11" i="200" s="1"/>
  <c r="Q9" i="200"/>
  <c r="U9" i="200"/>
  <c r="Y9" i="200"/>
  <c r="AC9" i="200"/>
  <c r="AG9" i="200"/>
  <c r="AK9" i="200"/>
  <c r="AO9" i="200"/>
  <c r="R10" i="200"/>
  <c r="R11" i="200" s="1"/>
  <c r="V10" i="200"/>
  <c r="V11" i="200" s="1"/>
  <c r="Z10" i="200"/>
  <c r="Z11" i="200" s="1"/>
  <c r="AD10" i="200"/>
  <c r="AD11" i="200" s="1"/>
  <c r="AH10" i="200"/>
  <c r="AH11" i="200" s="1"/>
  <c r="AL10" i="200"/>
  <c r="AL11" i="200" s="1"/>
  <c r="AP10" i="200"/>
  <c r="AP11" i="200" s="1"/>
  <c r="R9" i="200"/>
  <c r="V9" i="200"/>
  <c r="Z9" i="200"/>
  <c r="AD9" i="200"/>
  <c r="AL9" i="200"/>
  <c r="AP9" i="200"/>
  <c r="S10" i="200"/>
  <c r="S11" i="200" s="1"/>
  <c r="W10" i="200"/>
  <c r="W11" i="200" s="1"/>
  <c r="AA10" i="200"/>
  <c r="AA11" i="200" s="1"/>
  <c r="AE10" i="200"/>
  <c r="AE11" i="200" s="1"/>
  <c r="AI10" i="200"/>
  <c r="AI11" i="200" s="1"/>
  <c r="AM10" i="200"/>
  <c r="AM11" i="200" s="1"/>
  <c r="AQ10" i="200"/>
  <c r="AQ11" i="200" s="1"/>
  <c r="AH9" i="200"/>
  <c r="S9" i="200"/>
  <c r="W9" i="200"/>
  <c r="AA9" i="200"/>
  <c r="AE9" i="200"/>
  <c r="AI9" i="200"/>
  <c r="AM9" i="200"/>
  <c r="AQ9" i="200"/>
  <c r="P10" i="200"/>
  <c r="P11" i="200" s="1"/>
  <c r="T10" i="200"/>
  <c r="T11" i="200" s="1"/>
  <c r="X10" i="200"/>
  <c r="X11" i="200" s="1"/>
  <c r="AB10" i="200"/>
  <c r="AB11" i="200" s="1"/>
  <c r="AF10" i="200"/>
  <c r="AF11" i="200" s="1"/>
  <c r="AJ10" i="200"/>
  <c r="AJ11" i="200" s="1"/>
</calcChain>
</file>

<file path=xl/sharedStrings.xml><?xml version="1.0" encoding="utf-8"?>
<sst xmlns="http://schemas.openxmlformats.org/spreadsheetml/2006/main" count="468" uniqueCount="309">
  <si>
    <t>年</t>
  </si>
  <si>
    <t>月</t>
  </si>
  <si>
    <t>日</t>
  </si>
  <si>
    <t>所在地</t>
    <phoneticPr fontId="4"/>
  </si>
  <si>
    <t>申請者</t>
  </si>
  <si>
    <t>名称</t>
    <phoneticPr fontId="4"/>
  </si>
  <si>
    <t>申　請　者</t>
    <rPh sb="0" eb="1">
      <t>サル</t>
    </rPh>
    <rPh sb="2" eb="3">
      <t>ショウ</t>
    </rPh>
    <rPh sb="4" eb="5">
      <t>モノ</t>
    </rPh>
    <phoneticPr fontId="5"/>
  </si>
  <si>
    <t>フリガナ</t>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</si>
  <si>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</si>
  <si>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</si>
  <si>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</si>
  <si>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</si>
  <si>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</si>
  <si>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</si>
  <si>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</si>
  <si>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</si>
  <si>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</si>
  <si>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</si>
  <si>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</si>
  <si>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</si>
  <si>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</si>
  <si>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</si>
  <si>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</si>
  <si>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</si>
  <si>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</si>
  <si>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</si>
  <si>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</si>
  <si>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</si>
  <si>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</si>
  <si>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備考</t>
    <rPh sb="0" eb="2">
      <t>ビコウ</t>
    </rPh>
    <phoneticPr fontId="4"/>
  </si>
  <si>
    <t>所在地</t>
    <rPh sb="0" eb="3">
      <t>ショザイチ</t>
    </rPh>
    <phoneticPr fontId="4"/>
  </si>
  <si>
    <t>事 業 所</t>
    <phoneticPr fontId="4"/>
  </si>
  <si>
    <t>兼務する職種
及び勤務時間等</t>
    <phoneticPr fontId="4"/>
  </si>
  <si>
    <t>兼務</t>
    <rPh sb="0" eb="2">
      <t>ケンム</t>
    </rPh>
    <phoneticPr fontId="4"/>
  </si>
  <si>
    <t>フリガナ</t>
  </si>
  <si>
    <t>名    称</t>
  </si>
  <si>
    <t>連絡先</t>
  </si>
  <si>
    <t>FAX 番号</t>
  </si>
  <si>
    <t>生年月日</t>
  </si>
  <si>
    <t>非常勤（人）</t>
  </si>
  <si>
    <t>人</t>
  </si>
  <si>
    <t>添付書類</t>
  </si>
  <si>
    <t>○人員に関する基準の確認に必要な事項</t>
    <rPh sb="1" eb="18">
      <t>ジ</t>
    </rPh>
    <phoneticPr fontId="4"/>
  </si>
  <si>
    <t>－</t>
  </si>
  <si>
    <t>氏　　名</t>
    <phoneticPr fontId="4"/>
  </si>
  <si>
    <t>別添のとおり</t>
  </si>
  <si>
    <t>住所</t>
    <phoneticPr fontId="4"/>
  </si>
  <si>
    <t>常  勤（人）</t>
  </si>
  <si>
    <t>管 理 者</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</si>
  <si>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</si>
  <si>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</si>
  <si>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</si>
  <si>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 xml:space="preserve"> －  </t>
    <phoneticPr fontId="4"/>
  </si>
  <si>
    <t xml:space="preserve">    ）</t>
  </si>
  <si>
    <t>)</t>
    <phoneticPr fontId="4"/>
  </si>
  <si>
    <t>従業者の職種・員数（人）</t>
  </si>
  <si>
    <t>事業開始時の利用者の推定数</t>
    <rPh sb="10" eb="12">
      <t>スイテイ</t>
    </rPh>
    <phoneticPr fontId="4"/>
  </si>
  <si>
    <t>　　　　　</t>
    <phoneticPr fontId="4"/>
  </si>
  <si>
    <t>当該介護予防支援事業所における他の職務との兼務の有無</t>
    <rPh sb="4" eb="6">
      <t>ヨボウ</t>
    </rPh>
    <rPh sb="15" eb="16">
      <t>タ</t>
    </rPh>
    <rPh sb="17" eb="19">
      <t>ショクム</t>
    </rPh>
    <phoneticPr fontId="4"/>
  </si>
  <si>
    <t>担当職員</t>
    <rPh sb="0" eb="2">
      <t>タントウ</t>
    </rPh>
    <rPh sb="2" eb="4">
      <t>ショクイン</t>
    </rPh>
    <phoneticPr fontId="4"/>
  </si>
  <si>
    <t>専従</t>
    <phoneticPr fontId="4"/>
  </si>
  <si>
    <t>法人番号</t>
    <rPh sb="0" eb="2">
      <t>ホウジン</t>
    </rPh>
    <rPh sb="2" eb="4">
      <t>バンゴウ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</si>
  <si>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4"/>
  </si>
  <si>
    <t>地域包括支援センターの従業者との兼務（兼務の場合のみ記入）</t>
    <rPh sb="0" eb="2">
      <t>チイキ</t>
    </rPh>
    <rPh sb="2" eb="4">
      <t>ホウカツ</t>
    </rPh>
    <rPh sb="4" eb="6">
      <t>シエン</t>
    </rPh>
    <phoneticPr fontId="4"/>
  </si>
  <si>
    <t>市（区・町・村）長殿</t>
    <rPh sb="0" eb="1">
      <t>シ</t>
    </rPh>
    <rPh sb="2" eb="3">
      <t>ク</t>
    </rPh>
    <rPh sb="4" eb="5">
      <t>マチ</t>
    </rPh>
    <rPh sb="6" eb="7">
      <t>ムラ</t>
    </rPh>
    <rPh sb="8" eb="9">
      <t>オサ</t>
    </rPh>
    <rPh sb="9" eb="10">
      <t>ドノ</t>
    </rPh>
    <phoneticPr fontId="4"/>
  </si>
  <si>
    <t>付表第二号（十二）  指定介護予防支援事業所の指定等に係る記載事項</t>
    <rPh sb="25" eb="26">
      <t>トウ</t>
    </rPh>
    <phoneticPr fontId="4"/>
  </si>
  <si>
    <t>ﾒｰﾙｱﾄﾞﾚｽ</t>
    <phoneticPr fontId="4"/>
  </si>
  <si>
    <t>電　話</t>
    <rPh sb="0" eb="1">
      <t>デン</t>
    </rPh>
    <rPh sb="2" eb="3">
      <t>ハナシ</t>
    </rPh>
    <phoneticPr fontId="4"/>
  </si>
  <si>
    <t>担当者名</t>
    <rPh sb="0" eb="3">
      <t>タントウシャ</t>
    </rPh>
    <rPh sb="3" eb="4">
      <t>メイ</t>
    </rPh>
    <phoneticPr fontId="4"/>
  </si>
  <si>
    <t>事業所名</t>
    <rPh sb="0" eb="3">
      <t>ジギョウショ</t>
    </rPh>
    <rPh sb="3" eb="4">
      <t>メイ</t>
    </rPh>
    <phoneticPr fontId="4"/>
  </si>
  <si>
    <t>提出者（問合先）</t>
    <rPh sb="0" eb="2">
      <t>テイシュツ</t>
    </rPh>
    <rPh sb="2" eb="3">
      <t>シャ</t>
    </rPh>
    <rPh sb="4" eb="6">
      <t>トイアワ</t>
    </rPh>
    <rPh sb="6" eb="7">
      <t>サキ</t>
    </rPh>
    <phoneticPr fontId="4"/>
  </si>
  <si>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4"/>
  </si>
  <si>
    <t>※２</t>
    <phoneticPr fontId="4"/>
  </si>
  <si>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4"/>
  </si>
  <si>
    <t>※１</t>
    <phoneticPr fontId="4"/>
  </si>
  <si>
    <t>添付</t>
    <rPh sb="0" eb="2">
      <t>テンプ</t>
    </rPh>
    <phoneticPr fontId="42"/>
  </si>
  <si>
    <t>標準様式７</t>
    <rPh sb="2" eb="4">
      <t>ヨウシキ</t>
    </rPh>
    <phoneticPr fontId="4"/>
  </si>
  <si>
    <t>介護支援専門員の氏名及びその登録番号</t>
    <phoneticPr fontId="4"/>
  </si>
  <si>
    <t>標準様式６</t>
    <rPh sb="2" eb="4">
      <t>ヨウシキ</t>
    </rPh>
    <phoneticPr fontId="4"/>
  </si>
  <si>
    <t>誓約書</t>
    <rPh sb="0" eb="3">
      <t>セイヤクショ</t>
    </rPh>
    <phoneticPr fontId="4"/>
  </si>
  <si>
    <t>添付省略</t>
    <phoneticPr fontId="42"/>
  </si>
  <si>
    <t>関係市町村並びに他の保健医療・福祉サービスの提供主体との連携の内容</t>
    <phoneticPr fontId="4"/>
  </si>
  <si>
    <t>標準様式5</t>
    <rPh sb="2" eb="4">
      <t>ヨウシキ</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</si>
  <si>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</si>
  <si>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運営規程</t>
    <rPh sb="0" eb="2">
      <t>ウンエイ</t>
    </rPh>
    <rPh sb="2" eb="4">
      <t>キテイ</t>
    </rPh>
    <phoneticPr fontId="4"/>
  </si>
  <si>
    <t>標準様式３</t>
    <rPh sb="2" eb="4">
      <t>ヨウシキ</t>
    </rPh>
    <phoneticPr fontId="4"/>
  </si>
  <si>
    <t>平面図</t>
    <rPh sb="0" eb="3">
      <t>ヘイメンズ</t>
    </rPh>
    <phoneticPr fontId="4"/>
  </si>
  <si>
    <t>標準様式１</t>
    <rPh sb="2" eb="4">
      <t>ヨウシキ</t>
    </rPh>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</si>
  <si>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</si>
  <si>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</si>
  <si>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更新申請
（※２）</t>
    <rPh sb="0" eb="2">
      <t>コウシン</t>
    </rPh>
    <rPh sb="2" eb="4">
      <t>シンセイ</t>
    </rPh>
    <phoneticPr fontId="4"/>
  </si>
  <si>
    <t>新規指定申請
（※１）</t>
    <rPh sb="0" eb="2">
      <t>シンキ</t>
    </rPh>
    <rPh sb="2" eb="4">
      <t>シテイ</t>
    </rPh>
    <rPh sb="4" eb="6">
      <t>シンセイ</t>
    </rPh>
    <phoneticPr fontId="4"/>
  </si>
  <si>
    <t>標準様式</t>
    <rPh sb="0" eb="2">
      <t>ヒョウジュン</t>
    </rPh>
    <rPh sb="2" eb="4">
      <t>ヨウシキ</t>
    </rPh>
    <phoneticPr fontId="4"/>
  </si>
  <si>
    <t>添付書類</t>
    <rPh sb="0" eb="2">
      <t>テンプ</t>
    </rPh>
    <rPh sb="2" eb="4">
      <t>ショルイ</t>
    </rPh>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</si>
  <si>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</si>
  <si>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付表第二号（十二）  指定介護予防支援事業所の指定に係る記載事項・チェックリスト</t>
    <rPh sb="15" eb="17">
      <t>ヨボウ</t>
    </rPh>
    <phoneticPr fontId="4"/>
  </si>
  <si>
    <t>（別添）</t>
    <rPh sb="1" eb="3">
      <t>ベッテン</t>
    </rPh>
    <phoneticPr fontId="4"/>
  </si>
  <si>
    <t>（標準様式６）</t>
    <rPh sb="1" eb="3">
      <t>ヒョウジュン</t>
    </rPh>
    <rPh sb="3" eb="5">
      <t>ヨウシキ</t>
    </rPh>
    <phoneticPr fontId="4"/>
  </si>
  <si>
    <t>誓　約　書</t>
    <phoneticPr fontId="4"/>
  </si>
  <si>
    <t>年</t>
    <rPh sb="0" eb="1">
      <t>ネン</t>
    </rPh>
    <phoneticPr fontId="4"/>
  </si>
  <si>
    <t>月</t>
    <rPh sb="0" eb="1">
      <t>ゲツ</t>
    </rPh>
    <phoneticPr fontId="4"/>
  </si>
  <si>
    <t>日</t>
    <rPh sb="0" eb="1">
      <t>ニチ</t>
    </rPh>
    <phoneticPr fontId="4"/>
  </si>
  <si>
    <t>○○</t>
    <phoneticPr fontId="4"/>
  </si>
  <si>
    <t>市（町・村）長     殿</t>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</si>
  <si>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</si>
  <si>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</si>
  <si>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</si>
  <si>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4"/>
  </si>
  <si>
    <t>別紙①：　地域密着型サービス事業所向け</t>
    <rPh sb="0" eb="2">
      <t>ベッシ</t>
    </rPh>
    <rPh sb="17" eb="18">
      <t>ム</t>
    </rPh>
    <phoneticPr fontId="4"/>
  </si>
  <si>
    <t>別紙②：　居宅介護支援事業所向け</t>
    <rPh sb="0" eb="2">
      <t>ベッシ</t>
    </rPh>
    <rPh sb="14" eb="15">
      <t>ム</t>
    </rPh>
    <phoneticPr fontId="4"/>
  </si>
  <si>
    <t>別紙③：　地域密着型介護予防サービス事業所向け</t>
    <rPh sb="0" eb="2">
      <t>ベッシ</t>
    </rPh>
    <rPh sb="21" eb="22">
      <t>ム</t>
    </rPh>
    <phoneticPr fontId="4"/>
  </si>
  <si>
    <t>別紙④：　介護予防支援事業所向け</t>
    <rPh sb="0" eb="2">
      <t>ベッシ</t>
    </rPh>
    <rPh sb="5" eb="11">
      <t>カイゴヨボウシエン</t>
    </rPh>
    <rPh sb="11" eb="14">
      <t>ジギョウショ</t>
    </rPh>
    <rPh sb="14" eb="15">
      <t>ム</t>
    </rPh>
    <phoneticPr fontId="4"/>
  </si>
  <si>
    <t>（該当に○）</t>
    <rPh sb="1" eb="3">
      <t>ガイトウ</t>
    </rPh>
    <phoneticPr fontId="4"/>
  </si>
  <si>
    <t>（別紙①：地域密着型サービス事業所向け）</t>
    <rPh sb="1" eb="3">
      <t>ベッシ</t>
    </rPh>
    <rPh sb="17" eb="18">
      <t>ム</t>
    </rPh>
    <phoneticPr fontId="51"/>
  </si>
  <si>
    <t>介護保険法第７８条の２第４項</t>
    <phoneticPr fontId="51"/>
  </si>
  <si>
    <t>一</t>
    <rPh sb="0" eb="1">
      <t>イチ</t>
    </rPh>
    <phoneticPr fontId="4"/>
  </si>
  <si>
    <t>申請者が市町村の条例で定める者でないとき。</t>
    <phoneticPr fontId="4"/>
  </si>
  <si>
    <t>二</t>
    <rPh sb="0" eb="1">
      <t>ニ</t>
    </rPh>
    <phoneticPr fontId="4"/>
  </si>
  <si>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4"/>
  </si>
  <si>
    <t>三</t>
    <rPh sb="0" eb="1">
      <t>サン</t>
    </rPh>
    <phoneticPr fontId="4"/>
  </si>
  <si>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4"/>
  </si>
  <si>
    <t>四</t>
    <rPh sb="0" eb="1">
      <t>ヨン</t>
    </rPh>
    <phoneticPr fontId="4"/>
  </si>
  <si>
    <t>当該申請に係る事業所が当該市町村の区域の外にある場合であって、その所在地の市町村長（以下この条において「所在地市町村長」という。）の同意を得ていないとき。</t>
    <phoneticPr fontId="4"/>
  </si>
  <si>
    <t>四の二</t>
    <rPh sb="0" eb="1">
      <t>ヨン</t>
    </rPh>
    <rPh sb="2" eb="3">
      <t>ニ</t>
    </rPh>
    <phoneticPr fontId="4"/>
  </si>
  <si>
    <t>申請者が、禁錮以上の刑に処せられ、その執行を終わり、又は執行を受けることがなくなるまでの者であるとき。</t>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</si>
  <si>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</si>
  <si>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</si>
  <si>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五の二</t>
    <rPh sb="0" eb="1">
      <t>ゴ</t>
    </rPh>
    <rPh sb="2" eb="3">
      <t>ニ</t>
    </rPh>
    <phoneticPr fontId="4"/>
  </si>
  <si>
    <t>申請者が、労働に関する法律の規定であって政令で定めるものにより罰金の刑に処せられ、その執行を終わり、又は執行を受けることがなくなるまでの者であるとき。</t>
    <phoneticPr fontId="4"/>
  </si>
  <si>
    <t>五の三</t>
    <rPh sb="0" eb="1">
      <t>ゴ</t>
    </rPh>
    <rPh sb="2" eb="3">
      <t>サン</t>
    </rPh>
    <phoneticPr fontId="4"/>
  </si>
  <si>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4"/>
  </si>
  <si>
    <t>六</t>
    <rPh sb="0" eb="1">
      <t>ロク</t>
    </rPh>
    <phoneticPr fontId="4"/>
  </si>
  <si>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</si>
  <si>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六の二</t>
    <rPh sb="0" eb="1">
      <t>ロク</t>
    </rPh>
    <rPh sb="2" eb="3">
      <t>ニ</t>
    </rPh>
    <phoneticPr fontId="4"/>
  </si>
  <si>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</si>
  <si>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六の三</t>
    <rPh sb="0" eb="1">
      <t>ロク</t>
    </rPh>
    <rPh sb="2" eb="3">
      <t>サン</t>
    </rPh>
    <phoneticPr fontId="4"/>
  </si>
  <si>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</si>
  <si>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七</t>
    <rPh sb="0" eb="1">
      <t>ナナ</t>
    </rPh>
    <phoneticPr fontId="4"/>
  </si>
  <si>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4"/>
  </si>
  <si>
    <t>七の二</t>
    <rPh sb="0" eb="1">
      <t>ナナ</t>
    </rPh>
    <rPh sb="2" eb="3">
      <t>ニ</t>
    </rPh>
    <phoneticPr fontId="4"/>
  </si>
  <si>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4"/>
  </si>
  <si>
    <t>八</t>
    <rPh sb="0" eb="1">
      <t>ハチ</t>
    </rPh>
    <phoneticPr fontId="4"/>
  </si>
  <si>
    <t>申請者が、指定の申請前五年以内に居宅サービス等に関し不正又は著しく不当な行為をした者であるとき。</t>
    <phoneticPr fontId="4"/>
  </si>
  <si>
    <t>九</t>
    <rPh sb="0" eb="1">
      <t>キュウ</t>
    </rPh>
    <phoneticPr fontId="4"/>
  </si>
  <si>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4"/>
  </si>
  <si>
    <t>十</t>
    <rPh sb="0" eb="1">
      <t>ジュウ</t>
    </rPh>
    <phoneticPr fontId="4"/>
  </si>
  <si>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4"/>
  </si>
  <si>
    <t>十一</t>
    <rPh sb="0" eb="2">
      <t>ジュウイチ</t>
    </rPh>
    <phoneticPr fontId="4"/>
  </si>
  <si>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4"/>
  </si>
  <si>
    <t>十二</t>
    <rPh sb="0" eb="2">
      <t>ジュウニ</t>
    </rPh>
    <phoneticPr fontId="4"/>
  </si>
  <si>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4"/>
  </si>
  <si>
    <t>（別紙②：居宅介護支援事業所向け）</t>
    <rPh sb="1" eb="3">
      <t>ベッシ</t>
    </rPh>
    <rPh sb="14" eb="15">
      <t>ム</t>
    </rPh>
    <phoneticPr fontId="51"/>
  </si>
  <si>
    <t>介護保険法第７９条第２項</t>
    <phoneticPr fontId="51"/>
  </si>
  <si>
    <t>当該申請に係る事業所の介護支援専門員の人員が、第八十一条第一項の市町村の条例で定める員数を満たしていないとき。</t>
    <phoneticPr fontId="4"/>
  </si>
  <si>
    <t>申請者が、第八十一条第二項に規定する指定居宅介護支援の事業の運営に関する基準に従って適正な居宅介護支援事業の運営をすることができないと認められるとき。</t>
    <phoneticPr fontId="4"/>
  </si>
  <si>
    <t>三の二</t>
    <rPh sb="0" eb="1">
      <t>サン</t>
    </rPh>
    <rPh sb="2" eb="3">
      <t>ニ</t>
    </rPh>
    <phoneticPr fontId="4"/>
  </si>
  <si>
    <t>四の三</t>
    <rPh sb="0" eb="1">
      <t>ヨン</t>
    </rPh>
    <rPh sb="2" eb="3">
      <t>サン</t>
    </rPh>
    <phoneticPr fontId="4"/>
  </si>
  <si>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</si>
  <si>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</si>
  <si>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4"/>
  </si>
  <si>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4"/>
  </si>
  <si>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4"/>
  </si>
  <si>
    <t>申請者が、法人で、その役員等のうちに第三号の二から第五号まで又は第六号から前号までのいずれかに該当する者のあるものであるとき。</t>
    <phoneticPr fontId="4"/>
  </si>
  <si>
    <t>申請者が、法人でない事業所で、その管理者が第三号の二から第五号まで又は第六号から第七号までのいずれかに該当する者であるとき。</t>
    <phoneticPr fontId="4"/>
  </si>
  <si>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51"/>
  </si>
  <si>
    <t>介護保険法第１１５条の１２第２項</t>
    <phoneticPr fontId="5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</si>
  <si>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4"/>
  </si>
  <si>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4"/>
  </si>
  <si>
    <t>当該申請に係る事業所が当該市町村の区域の外にある場合であって、その所在地の市町村長の同意を得ていないとき。</t>
    <phoneticPr fontId="4"/>
  </si>
  <si>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</si>
  <si>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</si>
  <si>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</si>
  <si>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4"/>
  </si>
  <si>
    <t>七の二</t>
    <rPh sb="0" eb="1">
      <t>シチ</t>
    </rPh>
    <rPh sb="2" eb="3">
      <t>フタ</t>
    </rPh>
    <phoneticPr fontId="4"/>
  </si>
  <si>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4"/>
  </si>
  <si>
    <t>申請者（介護予防認知症対応型共同生活介護に係る指定の申請者を除く。）が、法人で、その役員等のうちに第四号の二から第六号まで又は前三号のいずれかに該当する者のあるものであるとき。</t>
    <phoneticPr fontId="4"/>
  </si>
  <si>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4"/>
  </si>
  <si>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4"/>
  </si>
  <si>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4"/>
  </si>
  <si>
    <t>（別紙④：介護予防支援事業所向け）</t>
    <rPh sb="1" eb="3">
      <t>ベッシ</t>
    </rPh>
    <rPh sb="5" eb="7">
      <t>カイゴ</t>
    </rPh>
    <rPh sb="7" eb="9">
      <t>ヨボウ</t>
    </rPh>
    <rPh sb="9" eb="11">
      <t>シエン</t>
    </rPh>
    <rPh sb="11" eb="14">
      <t>ジギョウショ</t>
    </rPh>
    <rPh sb="14" eb="15">
      <t>ム</t>
    </rPh>
    <phoneticPr fontId="51"/>
  </si>
  <si>
    <t>介護保険法第115条の22第２項</t>
    <phoneticPr fontId="51"/>
  </si>
  <si>
    <t>当該申請に係る事業所の従業者の知識及び技能並びに人員が、第百十五条の二十四第一項の市町村の条例で定める基準及び同項の市町村の条例で定める員数を満たしていないとき。</t>
    <phoneticPr fontId="4"/>
  </si>
  <si>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4"/>
  </si>
  <si>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</si>
  <si>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4"/>
  </si>
  <si>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4"/>
  </si>
  <si>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4"/>
  </si>
  <si>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4"/>
  </si>
  <si>
    <t>（標準様式1）</t>
    <rPh sb="1" eb="3">
      <t>ヒョウジュン</t>
    </rPh>
    <rPh sb="3" eb="5">
      <t>ヨウシキ</t>
    </rPh>
    <phoneticPr fontId="4"/>
  </si>
  <si>
    <t>従業者の勤務の体制及び勤務形態一覧表</t>
    <phoneticPr fontId="42"/>
  </si>
  <si>
    <t>サービス種別</t>
    <rPh sb="4" eb="6">
      <t>シュベツ</t>
    </rPh>
    <phoneticPr fontId="42"/>
  </si>
  <si>
    <t>(</t>
    <phoneticPr fontId="42"/>
  </si>
  <si>
    <t>訪問介護等用</t>
    <rPh sb="0" eb="2">
      <t>ホウモン</t>
    </rPh>
    <rPh sb="2" eb="4">
      <t>カイゴ</t>
    </rPh>
    <rPh sb="4" eb="5">
      <t>トウ</t>
    </rPh>
    <rPh sb="5" eb="6">
      <t>ヨウ</t>
    </rPh>
    <phoneticPr fontId="42"/>
  </si>
  <si>
    <t>）</t>
    <phoneticPr fontId="42"/>
  </si>
  <si>
    <t>令和</t>
    <rPh sb="0" eb="2">
      <t>レイワ</t>
    </rPh>
    <phoneticPr fontId="42"/>
  </si>
  <si>
    <t>)</t>
    <phoneticPr fontId="42"/>
  </si>
  <si>
    <t>年</t>
    <rPh sb="0" eb="1">
      <t>ネン</t>
    </rPh>
    <phoneticPr fontId="42"/>
  </si>
  <si>
    <t>月</t>
    <rPh sb="0" eb="1">
      <t>ゲツ</t>
    </rPh>
    <phoneticPr fontId="42"/>
  </si>
  <si>
    <t>事業所名</t>
    <rPh sb="0" eb="3">
      <t>ジギョウショ</t>
    </rPh>
    <rPh sb="3" eb="4">
      <t>メイ</t>
    </rPh>
    <phoneticPr fontId="42"/>
  </si>
  <si>
    <t>(1)</t>
    <phoneticPr fontId="42"/>
  </si>
  <si>
    <t>４週</t>
  </si>
  <si>
    <t>(2)</t>
    <phoneticPr fontId="42"/>
  </si>
  <si>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</si>
  <si>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42"/>
  </si>
  <si>
    <t>時間/週</t>
    <rPh sb="0" eb="2">
      <t>ジカン</t>
    </rPh>
    <rPh sb="3" eb="4">
      <t>シュウ</t>
    </rPh>
    <phoneticPr fontId="42"/>
  </si>
  <si>
    <t>時間/月</t>
    <rPh sb="0" eb="2">
      <t>ジカン</t>
    </rPh>
    <rPh sb="3" eb="4">
      <t>ツキ</t>
    </rPh>
    <phoneticPr fontId="42"/>
  </si>
  <si>
    <t>No</t>
    <phoneticPr fontId="42"/>
  </si>
  <si>
    <t>(4) 
職種</t>
    <phoneticPr fontId="4"/>
  </si>
  <si>
    <t>(5)
勤務
形態</t>
    <phoneticPr fontId="4"/>
  </si>
  <si>
    <t>(6)
資格</t>
    <rPh sb="4" eb="6">
      <t>シカク</t>
    </rPh>
    <phoneticPr fontId="42"/>
  </si>
  <si>
    <t>(7) 氏　名</t>
    <phoneticPr fontId="4"/>
  </si>
  <si>
    <t>(8)</t>
    <phoneticPr fontId="42"/>
  </si>
  <si>
    <r>
      <t xml:space="preserve">(10)
</t>
    </r>
    <r>
      <rPr>
        <sz val="11"/>
        <rFont val="HGSｺﾞｼｯｸM"/>
        <family val="3"/>
        <charset val="128"/>
      </rPr>
      <t>週平均
勤務時間数</t>
    </r>
    <rPh sb="6" eb="8">
      <t>ヘイキン</t>
    </rPh>
    <rPh sb="9" eb="11">
      <t>キンム</t>
    </rPh>
    <rPh sb="11" eb="13">
      <t>ジカン</t>
    </rPh>
    <rPh sb="13" eb="14">
      <t>スウ</t>
    </rPh>
    <phoneticPr fontId="4"/>
  </si>
  <si>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4"/>
  </si>
  <si>
    <t>1週目</t>
    <rPh sb="1" eb="2">
      <t>シュウ</t>
    </rPh>
    <rPh sb="2" eb="3">
      <t>メ</t>
    </rPh>
    <phoneticPr fontId="42"/>
  </si>
  <si>
    <t>2週目</t>
    <rPh sb="1" eb="2">
      <t>シュウ</t>
    </rPh>
    <rPh sb="2" eb="3">
      <t>メ</t>
    </rPh>
    <phoneticPr fontId="42"/>
  </si>
  <si>
    <t>3週目</t>
    <rPh sb="1" eb="2">
      <t>シュウ</t>
    </rPh>
    <rPh sb="2" eb="3">
      <t>メ</t>
    </rPh>
    <phoneticPr fontId="42"/>
  </si>
  <si>
    <t>4週目</t>
    <rPh sb="1" eb="2">
      <t>シュウ</t>
    </rPh>
    <rPh sb="2" eb="3">
      <t>メ</t>
    </rPh>
    <phoneticPr fontId="42"/>
  </si>
  <si>
    <t>5週目</t>
    <rPh sb="1" eb="2">
      <t>シュウ</t>
    </rPh>
    <rPh sb="2" eb="3">
      <t>メ</t>
    </rPh>
    <phoneticPr fontId="4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</si>
  <si>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42"/>
  </si>
  <si>
    <t>　(1) 「４週」・「暦月」のいずれかを選択してください。</t>
    <rPh sb="7" eb="8">
      <t>シュウ</t>
    </rPh>
    <rPh sb="11" eb="12">
      <t>レキ</t>
    </rPh>
    <rPh sb="12" eb="13">
      <t>ツキ</t>
    </rPh>
    <rPh sb="20" eb="22">
      <t>センタク</t>
    </rPh>
    <phoneticPr fontId="4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</si>
  <si>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4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</si>
  <si>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42"/>
  </si>
  <si>
    <t>　(4) 従業者の職種を入力してください。</t>
    <rPh sb="5" eb="8">
      <t>ジュウギョウシャ</t>
    </rPh>
    <rPh sb="9" eb="11">
      <t>ショクシュ</t>
    </rPh>
    <rPh sb="12" eb="14">
      <t>ニュウリョク</t>
    </rPh>
    <phoneticPr fontId="42"/>
  </si>
  <si>
    <t xml:space="preserve"> 　　 記入の順序は、職種ごとにまとめてください。</t>
    <rPh sb="4" eb="6">
      <t>キニュウ</t>
    </rPh>
    <rPh sb="7" eb="9">
      <t>ジュンジョ</t>
    </rPh>
    <rPh sb="11" eb="13">
      <t>ショクシュ</t>
    </rPh>
    <phoneticPr fontId="42"/>
  </si>
  <si>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
  </si>
  <si>
    <t>記号</t>
    <rPh sb="0" eb="2">
      <t>キゴウ</t>
    </rPh>
    <phoneticPr fontId="42"/>
  </si>
  <si>
    <t>区分</t>
    <rPh sb="0" eb="2">
      <t>クブン</t>
    </rPh>
    <phoneticPr fontId="42"/>
  </si>
  <si>
    <t>A</t>
    <phoneticPr fontId="42"/>
  </si>
  <si>
    <t>常勤で専従</t>
    <rPh sb="0" eb="2">
      <t>ジョウキン</t>
    </rPh>
    <rPh sb="3" eb="5">
      <t>センジュウ</t>
    </rPh>
    <phoneticPr fontId="42"/>
  </si>
  <si>
    <t>B</t>
    <phoneticPr fontId="42"/>
  </si>
  <si>
    <t>常勤で兼務</t>
    <rPh sb="0" eb="2">
      <t>ジョウキン</t>
    </rPh>
    <rPh sb="3" eb="5">
      <t>ケンム</t>
    </rPh>
    <phoneticPr fontId="42"/>
  </si>
  <si>
    <t>C</t>
    <phoneticPr fontId="42"/>
  </si>
  <si>
    <t>非常勤で専従</t>
    <rPh sb="0" eb="3">
      <t>ヒジョウキン</t>
    </rPh>
    <rPh sb="4" eb="6">
      <t>センジュウ</t>
    </rPh>
    <phoneticPr fontId="42"/>
  </si>
  <si>
    <t>D</t>
    <phoneticPr fontId="42"/>
  </si>
  <si>
    <t>非常勤で兼務</t>
    <rPh sb="0" eb="3">
      <t>ヒジョウキン</t>
    </rPh>
    <rPh sb="4" eb="6">
      <t>ケンム</t>
    </rPh>
    <phoneticPr fontId="42"/>
  </si>
  <si>
    <t>（注）常勤・非常勤の区分について</t>
    <rPh sb="1" eb="2">
      <t>チュウ</t>
    </rPh>
    <rPh sb="3" eb="5">
      <t>ジョウキン</t>
    </rPh>
    <rPh sb="6" eb="9">
      <t>ヒジョウキン</t>
    </rPh>
    <rPh sb="10" eb="12">
      <t>クブン</t>
    </rPh>
    <phoneticPr fontId="42"/>
  </si>
  <si>
    <r>
      <t>　　　当該事業所における勤務時間が、当該事業所において定められている常勤の従業者が勤務すべき時間数に達していることをいいます。</t>
    </r>
    <r>
      <rPr>
        <u/>
        <sz val="16"/>
        <rFont val="HGSｺﾞｼｯｸE"/>
        <family val="3"/>
        <charset val="128"/>
      </rPr>
      <t>雇用の形態は考慮しません</t>
    </r>
    <r>
      <rPr>
        <sz val="16"/>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4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</si>
  <si>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42"/>
  </si>
  <si>
    <t>　(6) 従業者の保有する資格を入力してください。</t>
    <rPh sb="5" eb="8">
      <t>ジュウギョウシャ</t>
    </rPh>
    <rPh sb="9" eb="11">
      <t>ホユウ</t>
    </rPh>
    <rPh sb="13" eb="15">
      <t>シカク</t>
    </rPh>
    <rPh sb="16" eb="18">
      <t>ニュウリョク</t>
    </rPh>
    <phoneticPr fontId="4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</si>
  <si>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42"/>
  </si>
  <si>
    <r>
      <t xml:space="preserve">       ※選択した資格及び研修に関して、</t>
    </r>
    <r>
      <rPr>
        <b/>
        <u/>
        <sz val="16"/>
        <rFont val="HGSｺﾞｼｯｸM"/>
        <family val="3"/>
        <charset val="128"/>
      </rPr>
      <t>必要に応じて、</t>
    </r>
    <r>
      <rPr>
        <b/>
        <sz val="16"/>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42"/>
  </si>
  <si>
    <t>　(7) 従業者の氏名を記入してください。</t>
    <rPh sb="5" eb="8">
      <t>ジュウギョウシャ</t>
    </rPh>
    <rPh sb="9" eb="11">
      <t>シメイ</t>
    </rPh>
    <rPh sb="12" eb="14">
      <t>キニュウ</t>
    </rPh>
    <phoneticPr fontId="42"/>
  </si>
  <si>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42"/>
  </si>
  <si>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</si>
  <si>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42"/>
  </si>
  <si>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42"/>
  </si>
  <si>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42"/>
  </si>
  <si>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4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</si>
  <si>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42"/>
  </si>
  <si>
    <t>　　　 その他、特記事項欄としてもご活用ください。</t>
    <rPh sb="6" eb="7">
      <t>タ</t>
    </rPh>
    <rPh sb="8" eb="10">
      <t>トッキ</t>
    </rPh>
    <rPh sb="10" eb="12">
      <t>ジコウ</t>
    </rPh>
    <rPh sb="12" eb="13">
      <t>ラン</t>
    </rPh>
    <rPh sb="18" eb="20">
      <t>カツヨウ</t>
    </rPh>
    <phoneticPr fontId="4"/>
  </si>
  <si>
    <t>　　  ※職員が育児・介護休業法による短時間勤務制度等を利用する場合、週30時間以上の勤務で、常勤換算方法での計算にあたり、常勤の従業者が勤務すべき時間数を満たしたものとし、</t>
    <rPh sb="5" eb="7">
      <t>ショクイン</t>
    </rPh>
    <rPh sb="8" eb="10">
      <t>イクジ</t>
    </rPh>
    <rPh sb="11" eb="13">
      <t>カイゴ</t>
    </rPh>
    <rPh sb="13" eb="15">
      <t>キュウギョウ</t>
    </rPh>
    <rPh sb="15" eb="16">
      <t>ホウ</t>
    </rPh>
    <rPh sb="19" eb="22">
      <t>タンジカン</t>
    </rPh>
    <rPh sb="22" eb="24">
      <t>キンム</t>
    </rPh>
    <rPh sb="24" eb="26">
      <t>セイド</t>
    </rPh>
    <rPh sb="26" eb="27">
      <t>トウ</t>
    </rPh>
    <rPh sb="28" eb="30">
      <t>リヨウ</t>
    </rPh>
    <rPh sb="32" eb="34">
      <t>バアイ</t>
    </rPh>
    <rPh sb="35" eb="36">
      <t>シュウ</t>
    </rPh>
    <rPh sb="38" eb="40">
      <t>ジカン</t>
    </rPh>
    <rPh sb="40" eb="42">
      <t>イジョウ</t>
    </rPh>
    <rPh sb="43" eb="45">
      <t>キンム</t>
    </rPh>
    <rPh sb="47" eb="49">
      <t>ジョウキン</t>
    </rPh>
    <rPh sb="49" eb="51">
      <t>カンサン</t>
    </rPh>
    <rPh sb="51" eb="53">
      <t>ホウホウ</t>
    </rPh>
    <rPh sb="55" eb="57">
      <t>ケイサン</t>
    </rPh>
    <rPh sb="62" eb="64">
      <t>ジョウキン</t>
    </rPh>
    <rPh sb="65" eb="68">
      <t>ジュウギョウシャ</t>
    </rPh>
    <rPh sb="69" eb="71">
      <t>キンム</t>
    </rPh>
    <rPh sb="74" eb="77">
      <t>ジカンスウ</t>
    </rPh>
    <rPh sb="78" eb="79">
      <t>ミ</t>
    </rPh>
    <phoneticPr fontId="42"/>
  </si>
  <si>
    <t>　 　    １（常勤）として取り扱うことが可能です。この場合、勤務形態の記号は「A」または「B」とし、「(11)兼務状況等」の欄に「短時間勤務制度利用」と記入してください。</t>
    <rPh sb="9" eb="11">
      <t>ジョウキン</t>
    </rPh>
    <rPh sb="15" eb="16">
      <t>ト</t>
    </rPh>
    <rPh sb="17" eb="18">
      <t>アツカ</t>
    </rPh>
    <rPh sb="22" eb="24">
      <t>カノウ</t>
    </rPh>
    <rPh sb="29" eb="31">
      <t>バアイ</t>
    </rPh>
    <rPh sb="32" eb="34">
      <t>キンム</t>
    </rPh>
    <rPh sb="34" eb="36">
      <t>ケイタイ</t>
    </rPh>
    <rPh sb="37" eb="39">
      <t>キゴウ</t>
    </rPh>
    <phoneticPr fontId="42"/>
  </si>
  <si>
    <t xml:space="preserve"> （12) 必要項目を満たしていれば、各事業所で使用するシフト表等をもって代替書類として差し支えありません。</t>
    <phoneticPr fontId="42"/>
  </si>
  <si>
    <t>（標準様式３）</t>
    <rPh sb="1" eb="3">
      <t>ヒョウジュン</t>
    </rPh>
    <rPh sb="3" eb="5">
      <t>ヨウシキ</t>
    </rPh>
    <phoneticPr fontId="4"/>
  </si>
  <si>
    <t>事業所・施設の名称</t>
    <rPh sb="0" eb="3">
      <t>ジギョウショ</t>
    </rPh>
    <rPh sb="4" eb="6">
      <t>シセツ</t>
    </rPh>
    <rPh sb="7" eb="9">
      <t>メイショウ</t>
    </rPh>
    <phoneticPr fontId="4"/>
  </si>
  <si>
    <t>展示コーナー</t>
    <rPh sb="0" eb="2">
      <t>テンジ</t>
    </rPh>
    <phoneticPr fontId="4"/>
  </si>
  <si>
    <t>　調理室</t>
    <rPh sb="1" eb="4">
      <t>チョウリシツ</t>
    </rPh>
    <phoneticPr fontId="4"/>
  </si>
  <si>
    <t>　談話室</t>
    <rPh sb="1" eb="4">
      <t>ダンワシツ</t>
    </rPh>
    <phoneticPr fontId="4"/>
  </si>
  <si>
    <t>　相談室</t>
    <rPh sb="1" eb="4">
      <t>ソウダンシツ</t>
    </rPh>
    <phoneticPr fontId="4"/>
  </si>
  <si>
    <t>　診察室 40㎡</t>
    <rPh sb="1" eb="4">
      <t>シンサツシツ</t>
    </rPh>
    <phoneticPr fontId="4"/>
  </si>
  <si>
    <t>　30㎡</t>
    <phoneticPr fontId="4"/>
  </si>
  <si>
    <t>　20㎡</t>
    <phoneticPr fontId="4"/>
  </si>
  <si>
    <t>　調剤室</t>
    <rPh sb="1" eb="3">
      <t>チョウザイ</t>
    </rPh>
    <rPh sb="3" eb="4">
      <t>シツ</t>
    </rPh>
    <phoneticPr fontId="4"/>
  </si>
  <si>
    <t>玄関ホール</t>
    <rPh sb="0" eb="2">
      <t>ゲンカン</t>
    </rPh>
    <phoneticPr fontId="4"/>
  </si>
  <si>
    <t>　　機能訓練室　100㎡</t>
    <rPh sb="2" eb="4">
      <t>キノウ</t>
    </rPh>
    <rPh sb="4" eb="6">
      <t>クンレン</t>
    </rPh>
    <rPh sb="6" eb="7">
      <t>シツ</t>
    </rPh>
    <phoneticPr fontId="4"/>
  </si>
  <si>
    <t>　　（食堂兼用）</t>
    <rPh sb="3" eb="5">
      <t>ショクドウ</t>
    </rPh>
    <rPh sb="5" eb="7">
      <t>ケンヨウ</t>
    </rPh>
    <phoneticPr fontId="4"/>
  </si>
  <si>
    <t>浴室 70㎡</t>
    <rPh sb="0" eb="2">
      <t>ヨクシツ</t>
    </rPh>
    <phoneticPr fontId="4"/>
  </si>
  <si>
    <t>　便所</t>
    <rPh sb="1" eb="3">
      <t>ベンジョ</t>
    </rPh>
    <phoneticPr fontId="4"/>
  </si>
  <si>
    <t>事務室 30㎡</t>
    <rPh sb="0" eb="3">
      <t>ジムシツ</t>
    </rPh>
    <phoneticPr fontId="4"/>
  </si>
  <si>
    <t>備考　1</t>
    <rPh sb="0" eb="2">
      <t>ビコウ</t>
    </rPh>
    <phoneticPr fontId="4"/>
  </si>
  <si>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4"/>
  </si>
  <si>
    <t>　各室の用途及び面積を記載してください。</t>
    <phoneticPr fontId="4"/>
  </si>
  <si>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4"/>
  </si>
  <si>
    <t>（標準様式５）</t>
    <rPh sb="1" eb="3">
      <t>ヒョウジュン</t>
    </rPh>
    <phoneticPr fontId="4"/>
  </si>
  <si>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</si>
  <si>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</si>
  <si>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</si>
  <si>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</si>
  <si>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4"/>
  </si>
  <si>
    <t>２  円滑かつ迅速に苦情処理を行うための処理体制・手順</t>
    <phoneticPr fontId="4"/>
  </si>
  <si>
    <t>３  苦情があったサービス事業者に対する対応方針等（居宅介護支援事業者の場合記入）</t>
    <phoneticPr fontId="4"/>
  </si>
  <si>
    <t>４  その他参考事項</t>
    <phoneticPr fontId="4"/>
  </si>
  <si>
    <t>備考  上の事項は例示であり、これにかかわらず苦情処理に係る対応方針を具体的に記してください。</t>
  </si>
  <si>
    <t>（標準様式７）</t>
    <rPh sb="1" eb="3">
      <t>ヒョウジュン</t>
    </rPh>
    <rPh sb="3" eb="5">
      <t>ヨウシキ</t>
    </rPh>
    <phoneticPr fontId="4"/>
  </si>
  <si>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4"/>
  </si>
  <si>
    <t>介護支援専門員番号</t>
    <rPh sb="0" eb="2">
      <t>カイゴ</t>
    </rPh>
    <rPh sb="2" eb="4">
      <t>シエン</t>
    </rPh>
    <rPh sb="4" eb="7">
      <t>センモンイン</t>
    </rPh>
    <rPh sb="7" eb="9">
      <t>バンゴウ</t>
    </rPh>
    <phoneticPr fontId="4"/>
  </si>
  <si>
    <t>氏　名</t>
    <rPh sb="0" eb="1">
      <t>シ</t>
    </rPh>
    <rPh sb="2" eb="3">
      <t>メイ</t>
    </rPh>
    <phoneticPr fontId="4"/>
  </si>
  <si>
    <t>別紙様式第二号（二）</t>
    <phoneticPr fontId="4"/>
  </si>
  <si>
    <t>指定介護予防支援事業所</t>
  </si>
  <si>
    <t>指定更新申請書</t>
    <rPh sb="2" eb="4">
      <t>コウシン</t>
    </rPh>
    <phoneticPr fontId="4"/>
  </si>
  <si>
    <t>所在地</t>
    <rPh sb="0" eb="3">
      <t>ショザイチ</t>
    </rPh>
    <phoneticPr fontId="5"/>
  </si>
  <si>
    <t>名称</t>
    <rPh sb="0" eb="2">
      <t>メイショウ</t>
    </rPh>
    <phoneticPr fontId="5"/>
  </si>
  <si>
    <t>代表者職名・氏名</t>
    <phoneticPr fontId="5"/>
  </si>
  <si>
    <t>介護保険法に規定する事業所に係る指定の更新を受けたいので、下記のとおり、関係書類を添えて申請します。</t>
    <rPh sb="12" eb="13">
      <t>ショ</t>
    </rPh>
    <rPh sb="19" eb="21">
      <t>コウシン</t>
    </rPh>
    <phoneticPr fontId="4"/>
  </si>
  <si>
    <t>名称</t>
    <rPh sb="0" eb="1">
      <t>ナ</t>
    </rPh>
    <rPh sb="1" eb="2">
      <t>ショウ</t>
    </rPh>
    <phoneticPr fontId="4"/>
  </si>
  <si>
    <t>生年月日</t>
    <rPh sb="0" eb="2">
      <t>セイネン</t>
    </rPh>
    <rPh sb="2" eb="4">
      <t>ガッピ</t>
    </rPh>
    <phoneticPr fontId="4"/>
  </si>
  <si>
    <t>事 業 所</t>
    <rPh sb="0" eb="1">
      <t>コト</t>
    </rPh>
    <rPh sb="2" eb="3">
      <t>ギョウ</t>
    </rPh>
    <rPh sb="4" eb="5">
      <t>ジョ</t>
    </rPh>
    <phoneticPr fontId="5"/>
  </si>
  <si>
    <t>事業等の種類</t>
    <rPh sb="0" eb="2">
      <t>ジギョウ</t>
    </rPh>
    <rPh sb="2" eb="3">
      <t>トウ</t>
    </rPh>
    <rPh sb="4" eb="6">
      <t>シュルイ</t>
    </rPh>
    <phoneticPr fontId="5"/>
  </si>
  <si>
    <t>介護保険事業所番号</t>
    <phoneticPr fontId="5"/>
  </si>
  <si>
    <t>指定有効期間満了日</t>
    <rPh sb="0" eb="2">
      <t>シテイ</t>
    </rPh>
    <rPh sb="2" eb="4">
      <t>ユウコウ</t>
    </rPh>
    <rPh sb="4" eb="6">
      <t>キカン</t>
    </rPh>
    <rPh sb="6" eb="9">
      <t>マンリョウビ</t>
    </rPh>
    <phoneticPr fontId="5"/>
  </si>
  <si>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</si>
  <si>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5"/>
  </si>
  <si>
    <t>生年月日</t>
    <rPh sb="0" eb="2">
      <t>セイネン</t>
    </rPh>
    <rPh sb="2" eb="4">
      <t>ガッピ</t>
    </rPh>
    <phoneticPr fontId="5"/>
  </si>
  <si>
    <t>氏名</t>
    <rPh sb="0" eb="2">
      <t>シメイ</t>
    </rPh>
    <phoneticPr fontId="4"/>
  </si>
  <si>
    <t>住所</t>
    <rPh sb="0" eb="2">
      <t>ジュウショ</t>
    </rPh>
    <phoneticPr fontId="4"/>
  </si>
  <si>
    <t>備考</t>
    <rPh sb="0" eb="2">
      <t>ビコウ</t>
    </rPh>
    <phoneticPr fontId="5"/>
  </si>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</sst>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0.0#"/>
  </numFmts>
  <fonts count="67">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
      <sz val="12"/>
      <name val="ＭＳ Ｐゴシック"/>
      <family val="3"/>
      <charset val="128"/>
      <scheme val="minor"/>
    </font>
    <font>
      <sz val="11"/>
      <name val="ＭＳ Ｐゴシック"/>
      <family val="3"/>
      <charset val="128"/>
      <scheme val="minor"/>
    </font>
    <font>
      <u/>
      <sz val="10"/>
      <color theme="10"/>
      <name val="Times New Roman"/>
      <family val="1"/>
    </font>
    <font>
      <u/>
      <sz val="10"/>
      <name val="Times New Roman"/>
      <family val="1"/>
    </font>
    <font>
      <sz val="9"/>
      <name val="ＭＳ Ｐゴシック"/>
      <family val="3"/>
      <charset val="128"/>
      <scheme val="minor"/>
    </font>
    <font>
      <sz val="6"/>
      <name val="ＭＳ Ｐゴシック"/>
      <family val="2"/>
      <charset val="128"/>
      <scheme val="minor"/>
    </font>
    <font>
      <b/>
      <sz val="1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5"/>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u/>
      <sz val="16"/>
      <name val="HGSｺﾞｼｯｸE"/>
      <family val="3"/>
      <charset val="128"/>
    </font>
    <font>
      <b/>
      <u/>
      <sz val="16"/>
      <name val="HGSｺﾞｼｯｸM"/>
      <family val="3"/>
      <charset val="128"/>
    </font>
    <font>
      <sz val="16"/>
      <color rgb="FF000000"/>
      <name val="HGSｺﾞｼｯｸM"/>
      <family val="3"/>
      <charset val="128"/>
    </font>
    <font>
      <sz val="11"/>
      <name val="ＭＳ ゴシック"/>
      <family val="3"/>
      <charset val="128"/>
    </font>
    <font>
      <b/>
      <sz val="11"/>
      <name val="ＭＳ ゴシック"/>
      <family val="3"/>
      <charset val="128"/>
    </font>
    <font>
      <sz val="12"/>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theme="8" tint="0.79998168889431442"/>
        <bgColor indexed="64"/>
      </patternFill>
    </fill>
  </fills>
  <borders count="1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indexed="64"/>
      </right>
      <top style="thin">
        <color rgb="FF000000"/>
      </top>
      <bottom style="thin">
        <color indexed="64"/>
      </bottom>
      <diagonal/>
    </border>
    <border>
      <left/>
      <right style="thin">
        <color indexed="64"/>
      </right>
      <top style="thin">
        <color rgb="FF000000"/>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medium">
        <color indexed="64"/>
      </right>
      <top/>
      <bottom style="dashed">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s>
  <cellStyleXfs count="59">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3"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28" fillId="0" borderId="0"/>
    <xf numFmtId="0" fontId="39" fillId="0" borderId="0" applyNumberFormat="0" applyFill="0" applyBorder="0" applyAlignment="0" applyProtection="0"/>
    <xf numFmtId="0" fontId="50" fillId="0" borderId="0"/>
    <xf numFmtId="38" fontId="1" fillId="0" borderId="0" applyFont="0" applyFill="0" applyBorder="0" applyAlignment="0" applyProtection="0">
      <alignment vertical="center"/>
    </xf>
    <xf numFmtId="0" fontId="2" fillId="0" borderId="0">
      <alignment vertical="center"/>
    </xf>
  </cellStyleXfs>
  <cellXfs count="589">
    <xf numFmtId="0" fontId="0" fillId="0" borderId="0" xfId="0"/>
    <xf numFmtId="0" fontId="29" fillId="24" borderId="0" xfId="43" applyFont="1" applyFill="1" applyAlignment="1">
      <alignment vertical="center"/>
    </xf>
    <xf numFmtId="0" fontId="30" fillId="24" borderId="0" xfId="43" applyFont="1" applyFill="1" applyAlignment="1">
      <alignment vertical="center"/>
    </xf>
    <xf numFmtId="0" fontId="29" fillId="24" borderId="0" xfId="43" applyFont="1" applyFill="1" applyBorder="1" applyAlignment="1">
      <alignment vertical="center"/>
    </xf>
    <xf numFmtId="0" fontId="31" fillId="24" borderId="0" xfId="43" applyFont="1" applyFill="1" applyAlignment="1">
      <alignment vertical="center"/>
    </xf>
    <xf numFmtId="0" fontId="29" fillId="24" borderId="0" xfId="46" applyFont="1" applyFill="1" applyAlignment="1">
      <alignment vertical="center"/>
    </xf>
    <xf numFmtId="0" fontId="29" fillId="24" borderId="0" xfId="43" applyFont="1" applyFill="1" applyAlignment="1">
      <alignment vertical="top"/>
    </xf>
    <xf numFmtId="0" fontId="29" fillId="24" borderId="14" xfId="46" applyFont="1" applyFill="1" applyBorder="1" applyAlignment="1">
      <alignment vertical="center" wrapText="1"/>
    </xf>
    <xf numFmtId="49" fontId="32"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0" fontId="29" fillId="24" borderId="0" xfId="46" applyFont="1" applyFill="1" applyAlignment="1">
      <alignment horizontal="center" vertical="center" wrapText="1"/>
    </xf>
    <xf numFmtId="0" fontId="27" fillId="24" borderId="0" xfId="53" applyFont="1" applyFill="1" applyAlignment="1">
      <alignment horizontal="left" vertical="top"/>
    </xf>
    <xf numFmtId="0" fontId="34" fillId="24" borderId="47" xfId="53" applyFont="1" applyFill="1" applyBorder="1" applyAlignment="1">
      <alignment horizontal="center" vertical="center" wrapText="1"/>
    </xf>
    <xf numFmtId="0" fontId="34" fillId="24" borderId="0" xfId="53" applyFont="1" applyFill="1" applyAlignment="1">
      <alignment vertical="center" wrapText="1"/>
    </xf>
    <xf numFmtId="0" fontId="29" fillId="24" borderId="0" xfId="46" applyFont="1" applyFill="1" applyBorder="1" applyAlignment="1">
      <alignment horizontal="center" vertical="center" wrapText="1"/>
    </xf>
    <xf numFmtId="0" fontId="34" fillId="24" borderId="50" xfId="53" applyFont="1" applyFill="1" applyBorder="1" applyAlignment="1">
      <alignment vertical="center" wrapText="1"/>
    </xf>
    <xf numFmtId="0" fontId="29" fillId="24" borderId="0" xfId="46" applyFont="1" applyFill="1" applyBorder="1" applyAlignment="1">
      <alignment horizontal="left" vertical="center" wrapText="1"/>
    </xf>
    <xf numFmtId="0" fontId="35" fillId="24" borderId="0" xfId="53" applyFont="1" applyFill="1" applyAlignment="1">
      <alignment horizontal="left" vertical="top"/>
    </xf>
    <xf numFmtId="49" fontId="27" fillId="24" borderId="14" xfId="53" applyNumberFormat="1" applyFont="1" applyFill="1" applyBorder="1" applyAlignment="1">
      <alignment horizontal="left" vertical="top"/>
    </xf>
    <xf numFmtId="0" fontId="27" fillId="24" borderId="14" xfId="53" applyFont="1" applyFill="1" applyBorder="1" applyAlignment="1">
      <alignment horizontal="center" vertical="center"/>
    </xf>
    <xf numFmtId="49" fontId="27" fillId="24" borderId="14" xfId="53" applyNumberFormat="1" applyFont="1" applyFill="1" applyBorder="1" applyAlignment="1">
      <alignment horizontal="left" vertical="center"/>
    </xf>
    <xf numFmtId="0" fontId="35" fillId="24" borderId="33" xfId="53" applyFont="1" applyFill="1" applyBorder="1" applyAlignment="1">
      <alignment horizontal="left" vertical="center"/>
    </xf>
    <xf numFmtId="0" fontId="27" fillId="24" borderId="48" xfId="53" applyFont="1" applyFill="1" applyBorder="1" applyAlignment="1">
      <alignment vertical="center" wrapText="1"/>
    </xf>
    <xf numFmtId="0" fontId="27" fillId="24" borderId="0" xfId="53" applyFont="1" applyFill="1" applyAlignment="1">
      <alignment vertical="center" wrapText="1"/>
    </xf>
    <xf numFmtId="0" fontId="27" fillId="24" borderId="34" xfId="53" applyFont="1" applyFill="1" applyBorder="1" applyAlignment="1">
      <alignment vertical="center" wrapText="1"/>
    </xf>
    <xf numFmtId="0" fontId="35" fillId="24" borderId="0" xfId="53" applyFont="1" applyFill="1" applyAlignment="1">
      <alignment horizontal="left" vertical="top" indent="3"/>
    </xf>
    <xf numFmtId="0" fontId="35" fillId="24" borderId="0" xfId="53" applyFont="1" applyFill="1" applyAlignment="1">
      <alignment horizontal="left" vertical="top" indent="6"/>
    </xf>
    <xf numFmtId="0" fontId="34" fillId="24" borderId="48" xfId="53" applyFont="1" applyFill="1" applyBorder="1" applyAlignment="1">
      <alignment vertical="center" wrapText="1"/>
    </xf>
    <xf numFmtId="0" fontId="27" fillId="24" borderId="34" xfId="53" applyFont="1" applyFill="1" applyBorder="1" applyAlignment="1">
      <alignment vertical="top" wrapText="1"/>
    </xf>
    <xf numFmtId="0" fontId="27" fillId="24" borderId="53" xfId="53" applyFont="1" applyFill="1" applyBorder="1" applyAlignment="1">
      <alignment horizontal="center" vertical="center" wrapText="1"/>
    </xf>
    <xf numFmtId="0" fontId="34" fillId="24" borderId="49" xfId="53" applyFont="1" applyFill="1" applyBorder="1" applyAlignment="1">
      <alignment vertical="center" wrapText="1"/>
    </xf>
    <xf numFmtId="0" fontId="27" fillId="24" borderId="50" xfId="53" applyFont="1" applyFill="1" applyBorder="1" applyAlignment="1">
      <alignment horizontal="center" vertical="center" wrapText="1"/>
    </xf>
    <xf numFmtId="0" fontId="34" fillId="24" borderId="48" xfId="53" applyFont="1" applyFill="1" applyBorder="1" applyAlignment="1">
      <alignment vertical="center" wrapText="1"/>
    </xf>
    <xf numFmtId="0" fontId="34" fillId="24" borderId="0" xfId="53" applyFont="1" applyFill="1" applyBorder="1" applyAlignment="1">
      <alignment vertical="center" wrapText="1"/>
    </xf>
    <xf numFmtId="0" fontId="27" fillId="24" borderId="0" xfId="53" applyFont="1" applyFill="1" applyAlignment="1">
      <alignment horizontal="left" vertical="top"/>
    </xf>
    <xf numFmtId="0" fontId="36" fillId="24" borderId="0" xfId="53" applyFont="1" applyFill="1" applyAlignment="1">
      <alignment horizontal="left" vertical="center"/>
    </xf>
    <xf numFmtId="0" fontId="37" fillId="24" borderId="0" xfId="53" applyFont="1" applyFill="1" applyAlignment="1">
      <alignment horizontal="left" vertical="center"/>
    </xf>
    <xf numFmtId="0" fontId="38" fillId="24" borderId="0" xfId="53" applyFont="1" applyFill="1" applyAlignment="1">
      <alignment horizontal="left" vertical="center"/>
    </xf>
    <xf numFmtId="0" fontId="38" fillId="24" borderId="0" xfId="53" applyFont="1" applyFill="1" applyAlignment="1">
      <alignment vertical="center"/>
    </xf>
    <xf numFmtId="0" fontId="38" fillId="24" borderId="0" xfId="53" applyFont="1" applyFill="1" applyAlignment="1">
      <alignment horizontal="center" vertical="center"/>
    </xf>
    <xf numFmtId="0" fontId="38" fillId="24" borderId="0" xfId="53" applyFont="1" applyFill="1" applyAlignment="1">
      <alignment horizontal="left" vertical="top" wrapText="1"/>
    </xf>
    <xf numFmtId="0" fontId="38" fillId="24" borderId="18" xfId="53" applyFont="1" applyFill="1" applyBorder="1" applyAlignment="1">
      <alignment vertical="center"/>
    </xf>
    <xf numFmtId="0" fontId="38" fillId="24" borderId="20" xfId="53" applyFont="1" applyFill="1" applyBorder="1" applyAlignment="1">
      <alignment horizontal="center" vertical="center"/>
    </xf>
    <xf numFmtId="0" fontId="38" fillId="24" borderId="15" xfId="53" applyFont="1" applyFill="1" applyBorder="1" applyAlignment="1">
      <alignment vertical="center"/>
    </xf>
    <xf numFmtId="0" fontId="38" fillId="24" borderId="13" xfId="53" applyFont="1" applyFill="1" applyBorder="1" applyAlignment="1">
      <alignment horizontal="center" vertical="center"/>
    </xf>
    <xf numFmtId="0" fontId="38" fillId="24" borderId="21" xfId="53" applyFont="1" applyFill="1" applyBorder="1" applyAlignment="1">
      <alignment horizontal="center" vertical="center"/>
    </xf>
    <xf numFmtId="0" fontId="38" fillId="24" borderId="21" xfId="53" applyFont="1" applyFill="1" applyBorder="1" applyAlignment="1">
      <alignment horizontal="left" vertical="center"/>
    </xf>
    <xf numFmtId="0" fontId="43" fillId="24" borderId="0" xfId="53" applyFont="1" applyFill="1" applyAlignment="1">
      <alignment horizontal="left" vertical="center"/>
    </xf>
    <xf numFmtId="0" fontId="44" fillId="24" borderId="0" xfId="53" applyFont="1" applyFill="1" applyBorder="1" applyAlignment="1">
      <alignment horizontal="left" vertical="top"/>
    </xf>
    <xf numFmtId="0" fontId="46" fillId="24" borderId="0" xfId="53" applyFont="1" applyFill="1" applyBorder="1" applyAlignment="1">
      <alignment horizontal="center" vertical="center"/>
    </xf>
    <xf numFmtId="0" fontId="47" fillId="24" borderId="0" xfId="53" applyFont="1" applyFill="1" applyBorder="1" applyAlignment="1">
      <alignment vertical="center"/>
    </xf>
    <xf numFmtId="0" fontId="47" fillId="24" borderId="0" xfId="53" applyFont="1" applyFill="1" applyBorder="1" applyAlignment="1">
      <alignment horizontal="right" vertical="center"/>
    </xf>
    <xf numFmtId="0" fontId="47" fillId="24" borderId="0" xfId="53" applyFont="1" applyFill="1" applyBorder="1" applyAlignment="1">
      <alignment horizontal="center" vertical="center"/>
    </xf>
    <xf numFmtId="0" fontId="47" fillId="24" borderId="0" xfId="53" applyFont="1" applyFill="1" applyBorder="1" applyAlignment="1">
      <alignment horizontal="left" vertical="center"/>
    </xf>
    <xf numFmtId="0" fontId="48" fillId="24" borderId="0" xfId="53" applyFont="1" applyFill="1" applyBorder="1" applyAlignment="1"/>
    <xf numFmtId="0" fontId="44" fillId="24" borderId="0" xfId="53" applyFont="1" applyFill="1" applyBorder="1" applyAlignment="1">
      <alignment horizontal="left"/>
    </xf>
    <xf numFmtId="0" fontId="45" fillId="24" borderId="0" xfId="53" applyFont="1" applyFill="1" applyBorder="1" applyAlignment="1">
      <alignment horizontal="right" vertical="top"/>
    </xf>
    <xf numFmtId="0" fontId="44" fillId="24" borderId="12" xfId="53" applyFont="1" applyFill="1" applyBorder="1" applyAlignment="1"/>
    <xf numFmtId="0" fontId="47" fillId="24" borderId="0" xfId="53" applyFont="1" applyFill="1" applyBorder="1" applyAlignment="1">
      <alignment horizontal="center" vertical="top"/>
    </xf>
    <xf numFmtId="0" fontId="36" fillId="24" borderId="0" xfId="53" applyFont="1" applyFill="1" applyBorder="1" applyAlignment="1">
      <alignment vertical="top"/>
    </xf>
    <xf numFmtId="0" fontId="36" fillId="24" borderId="0" xfId="53" applyFont="1" applyFill="1" applyBorder="1" applyAlignment="1">
      <alignment vertical="top" wrapText="1"/>
    </xf>
    <xf numFmtId="0" fontId="49" fillId="24" borderId="0" xfId="53" applyFont="1" applyFill="1" applyBorder="1" applyAlignment="1">
      <alignment horizontal="left" vertical="top"/>
    </xf>
    <xf numFmtId="0" fontId="44" fillId="24" borderId="21" xfId="53" applyFont="1" applyFill="1" applyBorder="1" applyAlignment="1">
      <alignment horizontal="center" vertical="center"/>
    </xf>
    <xf numFmtId="0" fontId="50" fillId="0" borderId="0" xfId="56"/>
    <xf numFmtId="0" fontId="52" fillId="0" borderId="0" xfId="56" applyFont="1" applyAlignment="1">
      <alignment wrapText="1"/>
    </xf>
    <xf numFmtId="0" fontId="52" fillId="0" borderId="13" xfId="56" applyFont="1" applyBorder="1" applyAlignment="1">
      <alignment vertical="top"/>
    </xf>
    <xf numFmtId="0" fontId="53" fillId="0" borderId="15" xfId="56" applyFont="1" applyBorder="1" applyAlignment="1">
      <alignment vertical="top" wrapText="1"/>
    </xf>
    <xf numFmtId="0" fontId="53" fillId="0" borderId="16" xfId="56" applyFont="1" applyBorder="1" applyAlignment="1">
      <alignment vertical="top"/>
    </xf>
    <xf numFmtId="0" fontId="52" fillId="0" borderId="17" xfId="56" applyFont="1" applyBorder="1" applyAlignment="1">
      <alignment vertical="top" wrapText="1"/>
    </xf>
    <xf numFmtId="0" fontId="53" fillId="0" borderId="17" xfId="56" applyFont="1" applyBorder="1" applyAlignment="1">
      <alignment vertical="top" wrapText="1"/>
    </xf>
    <xf numFmtId="0" fontId="53" fillId="0" borderId="20" xfId="56" applyFont="1" applyBorder="1" applyAlignment="1">
      <alignment vertical="top"/>
    </xf>
    <xf numFmtId="0" fontId="52" fillId="0" borderId="18" xfId="56" applyFont="1" applyBorder="1" applyAlignment="1">
      <alignment vertical="top" wrapText="1"/>
    </xf>
    <xf numFmtId="0" fontId="52" fillId="0" borderId="0" xfId="56" applyFont="1"/>
    <xf numFmtId="0" fontId="52" fillId="0" borderId="20" xfId="56" applyFont="1" applyBorder="1" applyAlignment="1">
      <alignment vertical="top"/>
    </xf>
    <xf numFmtId="0" fontId="54" fillId="0" borderId="0" xfId="47" applyFont="1" applyFill="1" applyAlignment="1" applyProtection="1">
      <alignment vertical="center"/>
    </xf>
    <xf numFmtId="0" fontId="54" fillId="0" borderId="0" xfId="47" applyFont="1" applyFill="1" applyAlignment="1" applyProtection="1">
      <alignment horizontal="left" vertical="center"/>
    </xf>
    <xf numFmtId="0" fontId="55" fillId="0" borderId="0" xfId="47" applyFont="1" applyFill="1" applyAlignment="1" applyProtection="1">
      <alignment horizontal="left" vertical="center"/>
    </xf>
    <xf numFmtId="0" fontId="55" fillId="0" borderId="0" xfId="47" applyFont="1" applyFill="1" applyAlignment="1" applyProtection="1">
      <alignment horizontal="right" vertical="center"/>
    </xf>
    <xf numFmtId="0" fontId="56" fillId="0" borderId="0" xfId="47" applyFont="1" applyFill="1" applyAlignment="1" applyProtection="1">
      <alignment horizontal="left" vertical="center"/>
    </xf>
    <xf numFmtId="0" fontId="54" fillId="0" borderId="0" xfId="47" applyFont="1" applyFill="1" applyAlignment="1">
      <alignment vertical="center"/>
    </xf>
    <xf numFmtId="0" fontId="55" fillId="0" borderId="0" xfId="47" applyFont="1" applyFill="1" applyAlignment="1" applyProtection="1">
      <alignment vertical="center"/>
    </xf>
    <xf numFmtId="0" fontId="55" fillId="0" borderId="0" xfId="47" applyFont="1" applyFill="1" applyAlignment="1">
      <alignment horizontal="right" vertical="center"/>
    </xf>
    <xf numFmtId="0" fontId="55" fillId="0" borderId="0" xfId="47" applyFont="1" applyFill="1" applyAlignment="1">
      <alignment vertical="center"/>
    </xf>
    <xf numFmtId="0" fontId="56" fillId="0" borderId="0" xfId="47" applyFont="1" applyFill="1" applyAlignment="1" applyProtection="1">
      <alignment horizontal="right" vertical="center"/>
    </xf>
    <xf numFmtId="0" fontId="56" fillId="24" borderId="0" xfId="47" applyFont="1" applyFill="1" applyAlignment="1" applyProtection="1">
      <alignment horizontal="center" vertical="center"/>
    </xf>
    <xf numFmtId="0" fontId="56" fillId="24" borderId="0" xfId="47" applyFont="1" applyFill="1" applyAlignment="1" applyProtection="1">
      <alignment horizontal="right" vertical="center"/>
    </xf>
    <xf numFmtId="0" fontId="56" fillId="24" borderId="0" xfId="47" applyFont="1" applyFill="1" applyAlignment="1" applyProtection="1">
      <alignment vertical="center"/>
    </xf>
    <xf numFmtId="0" fontId="56" fillId="0" borderId="0" xfId="47" applyFont="1" applyFill="1" applyAlignment="1" applyProtection="1">
      <alignment vertical="center"/>
    </xf>
    <xf numFmtId="0" fontId="55" fillId="0" borderId="0" xfId="47" applyFont="1" applyFill="1" applyAlignment="1" applyProtection="1">
      <alignment horizontal="center" vertical="center"/>
    </xf>
    <xf numFmtId="0" fontId="54" fillId="0" borderId="0" xfId="47" quotePrefix="1" applyFont="1" applyFill="1" applyAlignment="1" applyProtection="1">
      <alignment horizontal="center" vertical="center"/>
    </xf>
    <xf numFmtId="0" fontId="54" fillId="24" borderId="0" xfId="47" applyFont="1" applyFill="1" applyBorder="1" applyAlignment="1" applyProtection="1">
      <alignment vertical="center"/>
    </xf>
    <xf numFmtId="0" fontId="55" fillId="24" borderId="0" xfId="47" applyFont="1" applyFill="1" applyBorder="1" applyAlignment="1" applyProtection="1">
      <alignment horizontal="right" vertical="center"/>
    </xf>
    <xf numFmtId="0" fontId="55" fillId="24" borderId="0" xfId="47" applyFont="1" applyFill="1" applyBorder="1" applyProtection="1">
      <alignment vertical="center"/>
    </xf>
    <xf numFmtId="0" fontId="55" fillId="24" borderId="0" xfId="47" applyFont="1" applyFill="1" applyBorder="1" applyAlignment="1" applyProtection="1">
      <alignment horizontal="center" vertical="center"/>
    </xf>
    <xf numFmtId="0" fontId="55" fillId="0" borderId="0" xfId="47" applyFont="1" applyBorder="1" applyProtection="1">
      <alignment vertical="center"/>
    </xf>
    <xf numFmtId="0" fontId="54" fillId="24" borderId="0" xfId="47" applyFont="1" applyFill="1" applyBorder="1" applyAlignment="1" applyProtection="1">
      <alignment horizontal="center" vertical="center"/>
    </xf>
    <xf numFmtId="0" fontId="55" fillId="24" borderId="0" xfId="47" applyFont="1" applyFill="1" applyBorder="1" applyAlignment="1" applyProtection="1">
      <alignment vertical="center"/>
    </xf>
    <xf numFmtId="0" fontId="57" fillId="24" borderId="0" xfId="47" applyFont="1" applyFill="1" applyBorder="1" applyAlignment="1" applyProtection="1">
      <alignment horizontal="centerContinuous" vertical="center"/>
    </xf>
    <xf numFmtId="0" fontId="54" fillId="24" borderId="0" xfId="47" applyFont="1" applyFill="1" applyBorder="1" applyAlignment="1" applyProtection="1">
      <alignment horizontal="centerContinuous" vertical="center"/>
    </xf>
    <xf numFmtId="0" fontId="54" fillId="24" borderId="0" xfId="47" applyFont="1" applyFill="1" applyBorder="1" applyProtection="1">
      <alignment vertical="center"/>
    </xf>
    <xf numFmtId="0" fontId="54" fillId="0" borderId="0" xfId="47" applyFont="1" applyBorder="1" applyProtection="1">
      <alignment vertical="center"/>
    </xf>
    <xf numFmtId="0" fontId="54" fillId="0" borderId="0" xfId="47" applyFont="1" applyProtection="1">
      <alignment vertical="center"/>
    </xf>
    <xf numFmtId="0" fontId="57" fillId="0" borderId="0" xfId="47" applyFont="1" applyProtection="1">
      <alignment vertical="center"/>
    </xf>
    <xf numFmtId="0" fontId="57" fillId="24" borderId="0" xfId="47" applyFont="1" applyFill="1" applyProtection="1">
      <alignment vertical="center"/>
    </xf>
    <xf numFmtId="0" fontId="54" fillId="24" borderId="0" xfId="47" applyFont="1" applyFill="1" applyProtection="1">
      <alignment vertical="center"/>
    </xf>
    <xf numFmtId="0" fontId="58" fillId="0" borderId="0" xfId="47" applyFont="1" applyFill="1" applyAlignment="1" applyProtection="1">
      <alignment vertical="center"/>
    </xf>
    <xf numFmtId="0" fontId="58" fillId="0" borderId="0" xfId="47" applyFont="1" applyFill="1" applyAlignment="1" applyProtection="1">
      <alignment horizontal="left" vertical="center"/>
    </xf>
    <xf numFmtId="0" fontId="58" fillId="0" borderId="0" xfId="47" applyFont="1" applyFill="1" applyBorder="1" applyAlignment="1" applyProtection="1">
      <alignment vertical="center"/>
    </xf>
    <xf numFmtId="0" fontId="58" fillId="0" borderId="0" xfId="47" applyFont="1" applyFill="1" applyAlignment="1" applyProtection="1">
      <alignment horizontal="right" vertical="center"/>
    </xf>
    <xf numFmtId="0" fontId="58" fillId="0" borderId="0" xfId="47" applyFont="1" applyFill="1" applyAlignment="1">
      <alignment horizontal="right" vertical="center"/>
    </xf>
    <xf numFmtId="0" fontId="58" fillId="0" borderId="0" xfId="47" applyFont="1" applyFill="1" applyAlignment="1">
      <alignment vertical="center"/>
    </xf>
    <xf numFmtId="0" fontId="57" fillId="0" borderId="81" xfId="47" applyFont="1" applyFill="1" applyBorder="1" applyAlignment="1" applyProtection="1">
      <alignment horizontal="center" vertical="center"/>
    </xf>
    <xf numFmtId="0" fontId="57" fillId="0" borderId="21" xfId="47" applyFont="1" applyFill="1" applyBorder="1" applyAlignment="1" applyProtection="1">
      <alignment horizontal="center" vertical="center"/>
    </xf>
    <xf numFmtId="0" fontId="57" fillId="0" borderId="82" xfId="47" applyFont="1" applyFill="1" applyBorder="1" applyAlignment="1" applyProtection="1">
      <alignment horizontal="center" vertical="center"/>
    </xf>
    <xf numFmtId="0" fontId="54" fillId="0" borderId="82" xfId="47" applyFont="1" applyFill="1" applyBorder="1" applyAlignment="1" applyProtection="1">
      <alignment horizontal="center" vertical="center"/>
    </xf>
    <xf numFmtId="0" fontId="57" fillId="0" borderId="90" xfId="47" applyNumberFormat="1" applyFont="1" applyFill="1" applyBorder="1" applyAlignment="1" applyProtection="1">
      <alignment horizontal="center" vertical="center" wrapText="1"/>
    </xf>
    <xf numFmtId="0" fontId="57" fillId="0" borderId="91" xfId="47" applyNumberFormat="1" applyFont="1" applyFill="1" applyBorder="1" applyAlignment="1" applyProtection="1">
      <alignment horizontal="center" vertical="center" wrapText="1"/>
    </xf>
    <xf numFmtId="0" fontId="57" fillId="0" borderId="92" xfId="47" applyNumberFormat="1" applyFont="1" applyFill="1" applyBorder="1" applyAlignment="1" applyProtection="1">
      <alignment horizontal="center" vertical="center" wrapText="1"/>
    </xf>
    <xf numFmtId="0" fontId="54" fillId="0" borderId="91" xfId="47" applyNumberFormat="1" applyFont="1" applyFill="1" applyBorder="1" applyAlignment="1" applyProtection="1">
      <alignment horizontal="center" vertical="center" wrapText="1"/>
    </xf>
    <xf numFmtId="0" fontId="54" fillId="0" borderId="93" xfId="47" applyFont="1" applyFill="1" applyBorder="1" applyAlignment="1" applyProtection="1">
      <alignment vertical="center"/>
    </xf>
    <xf numFmtId="177" fontId="54" fillId="24" borderId="99" xfId="47" applyNumberFormat="1" applyFont="1" applyFill="1" applyBorder="1" applyAlignment="1" applyProtection="1">
      <alignment horizontal="center" vertical="center" shrinkToFit="1"/>
      <protection locked="0"/>
    </xf>
    <xf numFmtId="177" fontId="54" fillId="24" borderId="100" xfId="47" applyNumberFormat="1" applyFont="1" applyFill="1" applyBorder="1" applyAlignment="1" applyProtection="1">
      <alignment horizontal="center" vertical="center" shrinkToFit="1"/>
      <protection locked="0"/>
    </xf>
    <xf numFmtId="177" fontId="54" fillId="24" borderId="101" xfId="47" applyNumberFormat="1" applyFont="1" applyFill="1" applyBorder="1" applyAlignment="1" applyProtection="1">
      <alignment horizontal="center" vertical="center" shrinkToFit="1"/>
      <protection locked="0"/>
    </xf>
    <xf numFmtId="0" fontId="54" fillId="0" borderId="102" xfId="47" applyFont="1" applyFill="1" applyBorder="1" applyAlignment="1" applyProtection="1">
      <alignment vertical="center"/>
    </xf>
    <xf numFmtId="177" fontId="54" fillId="24" borderId="103" xfId="47" applyNumberFormat="1" applyFont="1" applyFill="1" applyBorder="1" applyAlignment="1" applyProtection="1">
      <alignment horizontal="center" vertical="center" shrinkToFit="1"/>
      <protection locked="0"/>
    </xf>
    <xf numFmtId="177" fontId="54" fillId="24" borderId="104" xfId="47" applyNumberFormat="1" applyFont="1" applyFill="1" applyBorder="1" applyAlignment="1" applyProtection="1">
      <alignment horizontal="center" vertical="center" shrinkToFit="1"/>
      <protection locked="0"/>
    </xf>
    <xf numFmtId="177" fontId="54" fillId="24" borderId="105" xfId="47" applyNumberFormat="1" applyFont="1" applyFill="1" applyBorder="1" applyAlignment="1" applyProtection="1">
      <alignment horizontal="center" vertical="center" shrinkToFit="1"/>
      <protection locked="0"/>
    </xf>
    <xf numFmtId="0" fontId="58" fillId="24" borderId="80" xfId="47" applyFont="1" applyFill="1" applyBorder="1" applyAlignment="1" applyProtection="1">
      <alignment horizontal="center" vertical="center" wrapText="1"/>
      <protection locked="0"/>
    </xf>
    <xf numFmtId="0" fontId="58" fillId="24" borderId="11" xfId="47" applyFont="1" applyFill="1" applyBorder="1" applyAlignment="1" applyProtection="1">
      <alignment horizontal="center" vertical="center" wrapText="1"/>
      <protection locked="0"/>
    </xf>
    <xf numFmtId="0" fontId="54" fillId="24" borderId="19" xfId="47" applyFont="1" applyFill="1" applyBorder="1" applyAlignment="1" applyProtection="1">
      <alignment horizontal="center" vertical="center" wrapText="1"/>
      <protection locked="0"/>
    </xf>
    <xf numFmtId="0" fontId="54" fillId="24" borderId="11" xfId="47" applyFont="1" applyFill="1" applyBorder="1" applyAlignment="1" applyProtection="1">
      <alignment horizontal="center" vertical="center" wrapText="1"/>
      <protection locked="0"/>
    </xf>
    <xf numFmtId="0" fontId="54" fillId="24" borderId="19" xfId="47" applyFont="1" applyFill="1" applyBorder="1" applyAlignment="1" applyProtection="1">
      <alignment horizontal="center" vertical="center" shrinkToFit="1"/>
      <protection locked="0"/>
    </xf>
    <xf numFmtId="0" fontId="54" fillId="24" borderId="10" xfId="47" applyFont="1" applyFill="1" applyBorder="1" applyAlignment="1" applyProtection="1">
      <alignment horizontal="center" vertical="center" shrinkToFit="1"/>
      <protection locked="0"/>
    </xf>
    <xf numFmtId="0" fontId="54" fillId="24" borderId="11" xfId="47" applyFont="1" applyFill="1" applyBorder="1" applyAlignment="1" applyProtection="1">
      <alignment horizontal="center" vertical="center" shrinkToFit="1"/>
      <protection locked="0"/>
    </xf>
    <xf numFmtId="0" fontId="54" fillId="24" borderId="10" xfId="47" applyFont="1" applyFill="1" applyBorder="1" applyAlignment="1" applyProtection="1">
      <alignment horizontal="center" vertical="center" wrapText="1"/>
      <protection locked="0"/>
    </xf>
    <xf numFmtId="0" fontId="54" fillId="24" borderId="35" xfId="47" applyFont="1" applyFill="1" applyBorder="1" applyAlignment="1" applyProtection="1">
      <alignment horizontal="center" vertical="center" wrapText="1"/>
      <protection locked="0"/>
    </xf>
    <xf numFmtId="177" fontId="55" fillId="24" borderId="80" xfId="47" applyNumberFormat="1" applyFont="1" applyFill="1" applyBorder="1" applyAlignment="1" applyProtection="1">
      <alignment horizontal="center" vertical="center" wrapText="1"/>
    </xf>
    <xf numFmtId="177" fontId="55" fillId="24" borderId="35" xfId="47" applyNumberFormat="1" applyFont="1" applyFill="1" applyBorder="1" applyAlignment="1" applyProtection="1">
      <alignment horizontal="center" vertical="center" wrapText="1"/>
    </xf>
    <xf numFmtId="177" fontId="55" fillId="24" borderId="80" xfId="57" applyNumberFormat="1" applyFont="1" applyFill="1" applyBorder="1" applyAlignment="1" applyProtection="1">
      <alignment horizontal="center" vertical="center" wrapText="1"/>
    </xf>
    <xf numFmtId="177" fontId="55" fillId="24" borderId="35" xfId="57" applyNumberFormat="1" applyFont="1" applyFill="1" applyBorder="1" applyAlignment="1" applyProtection="1">
      <alignment horizontal="center" vertical="center" wrapText="1"/>
    </xf>
    <xf numFmtId="0" fontId="54" fillId="24" borderId="80" xfId="47" applyFont="1" applyFill="1" applyBorder="1" applyAlignment="1" applyProtection="1">
      <alignment horizontal="left" vertical="center" wrapText="1"/>
      <protection locked="0"/>
    </xf>
    <xf numFmtId="0" fontId="54" fillId="24" borderId="10" xfId="47" applyFont="1" applyFill="1" applyBorder="1" applyAlignment="1" applyProtection="1">
      <alignment horizontal="left" vertical="center" wrapText="1"/>
      <protection locked="0"/>
    </xf>
    <xf numFmtId="0" fontId="54" fillId="24" borderId="35" xfId="47" applyFont="1" applyFill="1" applyBorder="1" applyAlignment="1" applyProtection="1">
      <alignment horizontal="left" vertical="center" wrapText="1"/>
      <protection locked="0"/>
    </xf>
    <xf numFmtId="0" fontId="54" fillId="0" borderId="106" xfId="47" applyFont="1" applyFill="1" applyBorder="1" applyAlignment="1" applyProtection="1">
      <alignment vertical="center"/>
    </xf>
    <xf numFmtId="177" fontId="54" fillId="24" borderId="90" xfId="47" applyNumberFormat="1" applyFont="1" applyFill="1" applyBorder="1" applyAlignment="1" applyProtection="1">
      <alignment horizontal="center" vertical="center" shrinkToFit="1"/>
      <protection locked="0"/>
    </xf>
    <xf numFmtId="177" fontId="54" fillId="24" borderId="91" xfId="47" applyNumberFormat="1" applyFont="1" applyFill="1" applyBorder="1" applyAlignment="1" applyProtection="1">
      <alignment horizontal="center" vertical="center" shrinkToFit="1"/>
      <protection locked="0"/>
    </xf>
    <xf numFmtId="177" fontId="54" fillId="24" borderId="92" xfId="47" applyNumberFormat="1" applyFont="1" applyFill="1" applyBorder="1" applyAlignment="1" applyProtection="1">
      <alignment horizontal="center" vertical="center" shrinkToFit="1"/>
      <protection locked="0"/>
    </xf>
    <xf numFmtId="0" fontId="60" fillId="0" borderId="0" xfId="47" applyFont="1" applyFill="1" applyAlignment="1" applyProtection="1">
      <alignment vertical="center"/>
    </xf>
    <xf numFmtId="0" fontId="58" fillId="0" borderId="0" xfId="47" applyFont="1" applyFill="1" applyBorder="1" applyAlignment="1" applyProtection="1">
      <alignment vertical="center" shrinkToFit="1"/>
    </xf>
    <xf numFmtId="0" fontId="59" fillId="0" borderId="0" xfId="47" applyFont="1" applyFill="1" applyBorder="1" applyAlignment="1" applyProtection="1">
      <alignment vertical="center" shrinkToFit="1"/>
    </xf>
    <xf numFmtId="0" fontId="58" fillId="0" borderId="0" xfId="47" applyFont="1" applyFill="1" applyBorder="1" applyAlignment="1" applyProtection="1">
      <alignment horizontal="left" vertical="center"/>
    </xf>
    <xf numFmtId="0" fontId="54" fillId="0" borderId="0" xfId="47" applyFont="1" applyFill="1" applyBorder="1" applyAlignment="1">
      <alignment vertical="center"/>
    </xf>
    <xf numFmtId="0" fontId="54" fillId="0" borderId="0" xfId="47" applyFont="1" applyFill="1" applyBorder="1" applyAlignment="1">
      <alignment horizontal="left" vertical="center"/>
    </xf>
    <xf numFmtId="0" fontId="54" fillId="0" borderId="0" xfId="47" applyFont="1" applyFill="1" applyBorder="1" applyAlignment="1">
      <alignment vertical="center" wrapText="1"/>
    </xf>
    <xf numFmtId="0" fontId="54" fillId="0" borderId="0" xfId="47" applyFont="1" applyFill="1" applyBorder="1" applyAlignment="1">
      <alignment horizontal="justify" vertical="center" wrapText="1"/>
    </xf>
    <xf numFmtId="0" fontId="58" fillId="24" borderId="21" xfId="47" applyFont="1" applyFill="1" applyBorder="1" applyAlignment="1">
      <alignment horizontal="center" vertical="center"/>
    </xf>
    <xf numFmtId="0" fontId="54" fillId="24" borderId="21" xfId="47" applyFont="1" applyFill="1" applyBorder="1" applyAlignment="1">
      <alignment horizontal="center" vertical="center"/>
    </xf>
    <xf numFmtId="0" fontId="63" fillId="24" borderId="0" xfId="47" applyFont="1" applyFill="1" applyAlignment="1">
      <alignment horizontal="left" vertical="center"/>
    </xf>
    <xf numFmtId="0" fontId="2" fillId="0" borderId="0" xfId="0" applyFont="1" applyAlignment="1">
      <alignment vertical="center"/>
    </xf>
    <xf numFmtId="0" fontId="0" fillId="0" borderId="0" xfId="0" applyAlignment="1">
      <alignment vertical="center"/>
    </xf>
    <xf numFmtId="0" fontId="0" fillId="0" borderId="40" xfId="0" applyBorder="1" applyAlignment="1">
      <alignment vertical="center"/>
    </xf>
    <xf numFmtId="0" fontId="0" fillId="0" borderId="32" xfId="0" applyBorder="1" applyAlignment="1">
      <alignment vertical="center"/>
    </xf>
    <xf numFmtId="0" fontId="0" fillId="0" borderId="36" xfId="0" applyBorder="1" applyAlignment="1">
      <alignment vertical="center"/>
    </xf>
    <xf numFmtId="0" fontId="0" fillId="0" borderId="39"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34" xfId="0" applyBorder="1" applyAlignment="1">
      <alignment vertical="center"/>
    </xf>
    <xf numFmtId="0" fontId="0" fillId="0" borderId="24" xfId="0" applyBorder="1" applyAlignment="1">
      <alignment vertical="center"/>
    </xf>
    <xf numFmtId="0" fontId="0" fillId="0" borderId="16"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7" xfId="0" applyBorder="1" applyAlignment="1">
      <alignment vertical="center"/>
    </xf>
    <xf numFmtId="0" fontId="0" fillId="0" borderId="20" xfId="0" applyBorder="1" applyAlignment="1">
      <alignment vertical="center"/>
    </xf>
    <xf numFmtId="0" fontId="0" fillId="0" borderId="23" xfId="0" applyBorder="1" applyAlignment="1">
      <alignment vertical="center"/>
    </xf>
    <xf numFmtId="0" fontId="0" fillId="0" borderId="12" xfId="0" applyBorder="1" applyAlignment="1">
      <alignment vertical="center"/>
    </xf>
    <xf numFmtId="0" fontId="0" fillId="0" borderId="18" xfId="0" applyBorder="1" applyAlignment="1">
      <alignment vertical="center"/>
    </xf>
    <xf numFmtId="0" fontId="0" fillId="0" borderId="112" xfId="0" applyBorder="1" applyAlignment="1">
      <alignment vertical="center"/>
    </xf>
    <xf numFmtId="0" fontId="0" fillId="0" borderId="86" xfId="0" applyBorder="1" applyAlignment="1">
      <alignment vertical="center"/>
    </xf>
    <xf numFmtId="0" fontId="0" fillId="0" borderId="89" xfId="0" applyBorder="1" applyAlignment="1">
      <alignment vertical="center"/>
    </xf>
    <xf numFmtId="0" fontId="0" fillId="0" borderId="0" xfId="0" applyAlignment="1">
      <alignment horizontal="right" vertical="center"/>
    </xf>
    <xf numFmtId="0" fontId="47" fillId="24" borderId="0" xfId="53" applyFont="1" applyFill="1" applyBorder="1" applyAlignment="1">
      <alignment horizontal="left" vertical="top"/>
    </xf>
    <xf numFmtId="0" fontId="48" fillId="24" borderId="0" xfId="53" applyFont="1" applyFill="1" applyBorder="1" applyAlignment="1">
      <alignment horizontal="left" vertical="top"/>
    </xf>
    <xf numFmtId="0" fontId="38" fillId="24" borderId="113" xfId="53" applyFont="1" applyFill="1" applyBorder="1" applyAlignment="1">
      <alignment horizontal="left" vertical="center" wrapText="1"/>
    </xf>
    <xf numFmtId="0" fontId="49" fillId="24" borderId="114" xfId="53" applyFont="1" applyFill="1" applyBorder="1" applyAlignment="1">
      <alignment horizontal="left" vertical="center" wrapText="1"/>
    </xf>
    <xf numFmtId="0" fontId="38" fillId="24" borderId="115" xfId="53" applyFont="1" applyFill="1" applyBorder="1" applyAlignment="1">
      <alignment horizontal="left" vertical="center" wrapText="1"/>
    </xf>
    <xf numFmtId="0" fontId="49" fillId="24" borderId="116" xfId="53" applyFont="1" applyFill="1" applyBorder="1" applyAlignment="1">
      <alignment horizontal="left" vertical="center" wrapText="1"/>
    </xf>
    <xf numFmtId="0" fontId="38" fillId="24" borderId="0" xfId="53" applyFont="1" applyFill="1" applyBorder="1" applyAlignment="1">
      <alignment horizontal="left" vertical="center" wrapText="1"/>
    </xf>
    <xf numFmtId="0" fontId="49" fillId="24" borderId="0" xfId="53" applyFont="1" applyFill="1" applyBorder="1" applyAlignment="1">
      <alignment horizontal="left" vertical="center" wrapText="1"/>
    </xf>
    <xf numFmtId="0" fontId="38" fillId="24" borderId="0" xfId="53" applyFont="1" applyFill="1" applyBorder="1" applyAlignment="1">
      <alignment horizontal="left" vertical="top" wrapText="1"/>
    </xf>
    <xf numFmtId="0" fontId="29" fillId="24" borderId="0" xfId="43" applyFont="1" applyFill="1" applyAlignment="1">
      <alignment horizontal="center" vertical="center"/>
    </xf>
    <xf numFmtId="0" fontId="29" fillId="24" borderId="0" xfId="43" applyFont="1" applyFill="1" applyAlignment="1">
      <alignment horizontal="left" vertical="top"/>
    </xf>
    <xf numFmtId="0" fontId="29" fillId="24" borderId="0" xfId="43" applyFont="1" applyFill="1" applyAlignment="1">
      <alignment horizontal="left" vertical="top" wrapText="1"/>
    </xf>
    <xf numFmtId="0" fontId="29" fillId="24" borderId="14" xfId="46" applyFont="1" applyFill="1" applyBorder="1" applyAlignment="1">
      <alignment horizontal="center" vertical="center" wrapText="1"/>
    </xf>
    <xf numFmtId="0" fontId="64" fillId="24" borderId="0" xfId="58" applyFont="1" applyFill="1">
      <alignment vertical="center"/>
    </xf>
    <xf numFmtId="0" fontId="64" fillId="24" borderId="0" xfId="58" applyFont="1" applyFill="1" applyAlignment="1">
      <alignment vertical="center"/>
    </xf>
    <xf numFmtId="0" fontId="64" fillId="24" borderId="25" xfId="58" applyFont="1" applyFill="1" applyBorder="1" applyAlignment="1">
      <alignment horizontal="center" vertical="center"/>
    </xf>
    <xf numFmtId="0" fontId="64" fillId="24" borderId="28" xfId="58" applyFont="1" applyFill="1" applyBorder="1" applyAlignment="1">
      <alignment horizontal="center" vertical="center"/>
    </xf>
    <xf numFmtId="0" fontId="5" fillId="24" borderId="118" xfId="58" applyFont="1" applyFill="1" applyBorder="1" applyAlignment="1">
      <alignment horizontal="left" vertical="center"/>
    </xf>
    <xf numFmtId="0" fontId="66" fillId="24" borderId="119" xfId="58" applyFont="1" applyFill="1" applyBorder="1" applyAlignment="1">
      <alignment horizontal="left" vertical="center"/>
    </xf>
    <xf numFmtId="0" fontId="64" fillId="24" borderId="0" xfId="58" applyFont="1" applyFill="1" applyBorder="1">
      <alignment vertical="center"/>
    </xf>
    <xf numFmtId="0" fontId="64" fillId="24" borderId="0" xfId="58" applyFont="1" applyFill="1" applyBorder="1" applyAlignment="1">
      <alignment vertical="center"/>
    </xf>
    <xf numFmtId="0" fontId="29" fillId="24" borderId="0" xfId="43" applyFont="1" applyFill="1" applyAlignment="1">
      <alignment horizontal="left" vertical="top"/>
    </xf>
    <xf numFmtId="0" fontId="29" fillId="24" borderId="0" xfId="43" applyFont="1" applyFill="1" applyAlignment="1">
      <alignment horizontal="left" vertical="top" wrapText="1"/>
    </xf>
    <xf numFmtId="0" fontId="29" fillId="24" borderId="13" xfId="43" applyFont="1" applyFill="1" applyBorder="1" applyAlignment="1">
      <alignment horizontal="left" vertical="center" wrapText="1"/>
    </xf>
    <xf numFmtId="0" fontId="29" fillId="24" borderId="14" xfId="43" applyFont="1" applyFill="1" applyBorder="1" applyAlignment="1">
      <alignment horizontal="left" vertical="center" wrapText="1"/>
    </xf>
    <xf numFmtId="0" fontId="29" fillId="24" borderId="15" xfId="43" applyFont="1" applyFill="1" applyBorder="1" applyAlignment="1">
      <alignment horizontal="left" vertical="center" wrapText="1"/>
    </xf>
    <xf numFmtId="0" fontId="29" fillId="24" borderId="20" xfId="43" applyFont="1" applyFill="1" applyBorder="1" applyAlignment="1">
      <alignment horizontal="left" vertical="center" wrapText="1"/>
    </xf>
    <xf numFmtId="0" fontId="29" fillId="24" borderId="12" xfId="43" applyFont="1" applyFill="1" applyBorder="1" applyAlignment="1">
      <alignment horizontal="left" vertical="center" wrapText="1"/>
    </xf>
    <xf numFmtId="0" fontId="29" fillId="24" borderId="18" xfId="43" applyFont="1" applyFill="1" applyBorder="1" applyAlignment="1">
      <alignment horizontal="left" vertical="center" wrapText="1"/>
    </xf>
    <xf numFmtId="0" fontId="29" fillId="24" borderId="19" xfId="43" applyFont="1" applyFill="1" applyBorder="1" applyAlignment="1">
      <alignment horizontal="left" vertical="center"/>
    </xf>
    <xf numFmtId="0" fontId="29" fillId="24" borderId="10" xfId="43" applyFont="1" applyFill="1" applyBorder="1" applyAlignment="1">
      <alignment horizontal="left" vertical="center"/>
    </xf>
    <xf numFmtId="0" fontId="29" fillId="24" borderId="11" xfId="43" applyFont="1" applyFill="1" applyBorder="1" applyAlignment="1">
      <alignment horizontal="left" vertical="center"/>
    </xf>
    <xf numFmtId="0" fontId="29" fillId="24" borderId="20" xfId="43" applyFont="1" applyFill="1" applyBorder="1" applyAlignment="1">
      <alignment horizontal="center" vertical="center"/>
    </xf>
    <xf numFmtId="0" fontId="29" fillId="24" borderId="12" xfId="43" applyFont="1" applyFill="1" applyBorder="1" applyAlignment="1">
      <alignment horizontal="center" vertical="center"/>
    </xf>
    <xf numFmtId="0" fontId="29" fillId="24" borderId="0" xfId="46" applyFont="1" applyFill="1" applyAlignment="1">
      <alignment horizontal="left" vertical="center" wrapText="1"/>
    </xf>
    <xf numFmtId="0" fontId="29" fillId="24" borderId="18" xfId="43" applyFont="1" applyFill="1" applyBorder="1" applyAlignment="1">
      <alignment horizontal="center" vertical="center"/>
    </xf>
    <xf numFmtId="0" fontId="29" fillId="24" borderId="0" xfId="43" applyFont="1" applyFill="1" applyAlignment="1">
      <alignment horizontal="center" vertical="center"/>
    </xf>
    <xf numFmtId="0" fontId="29" fillId="24" borderId="25" xfId="43" applyFont="1" applyFill="1" applyBorder="1" applyAlignment="1">
      <alignment horizontal="left" vertical="center"/>
    </xf>
    <xf numFmtId="0" fontId="29" fillId="24" borderId="26" xfId="43" applyFont="1" applyFill="1" applyBorder="1" applyAlignment="1">
      <alignment horizontal="left" vertical="center"/>
    </xf>
    <xf numFmtId="0" fontId="29" fillId="24" borderId="27" xfId="43" applyFont="1" applyFill="1" applyBorder="1" applyAlignment="1">
      <alignment horizontal="left" vertical="center"/>
    </xf>
    <xf numFmtId="0" fontId="29" fillId="24" borderId="14" xfId="43" applyFont="1" applyFill="1" applyBorder="1" applyAlignment="1">
      <alignment horizontal="left" vertical="center"/>
    </xf>
    <xf numFmtId="0" fontId="29" fillId="24" borderId="15" xfId="43" applyFont="1" applyFill="1" applyBorder="1" applyAlignment="1">
      <alignment horizontal="left" vertical="center"/>
    </xf>
    <xf numFmtId="0" fontId="29" fillId="24" borderId="12" xfId="43" applyFont="1" applyFill="1" applyBorder="1" applyAlignment="1">
      <alignment horizontal="left" vertical="center"/>
    </xf>
    <xf numFmtId="0" fontId="29" fillId="24" borderId="18" xfId="43" applyFont="1" applyFill="1" applyBorder="1" applyAlignment="1">
      <alignment horizontal="left" vertical="center"/>
    </xf>
    <xf numFmtId="0" fontId="29" fillId="24" borderId="28" xfId="43" applyFont="1" applyFill="1" applyBorder="1" applyAlignment="1">
      <alignment horizontal="left" vertical="center"/>
    </xf>
    <xf numFmtId="0" fontId="29" fillId="24" borderId="29" xfId="43" applyFont="1" applyFill="1" applyBorder="1" applyAlignment="1">
      <alignment horizontal="left" vertical="center"/>
    </xf>
    <xf numFmtId="0" fontId="29" fillId="24" borderId="30" xfId="43" applyFont="1" applyFill="1" applyBorder="1" applyAlignment="1">
      <alignment horizontal="left" vertical="center"/>
    </xf>
    <xf numFmtId="0" fontId="29" fillId="24" borderId="13" xfId="43" applyFont="1" applyFill="1" applyBorder="1" applyAlignment="1">
      <alignment horizontal="left" vertical="center"/>
    </xf>
    <xf numFmtId="0" fontId="29" fillId="24" borderId="16" xfId="43" applyFont="1" applyFill="1" applyBorder="1" applyAlignment="1">
      <alignment horizontal="left" vertical="center"/>
    </xf>
    <xf numFmtId="0" fontId="29" fillId="24" borderId="0" xfId="43" applyFont="1" applyFill="1" applyBorder="1" applyAlignment="1">
      <alignment horizontal="left" vertical="center"/>
    </xf>
    <xf numFmtId="0" fontId="29" fillId="24" borderId="17" xfId="43" applyFont="1" applyFill="1" applyBorder="1" applyAlignment="1">
      <alignment horizontal="left" vertical="center"/>
    </xf>
    <xf numFmtId="0" fontId="29" fillId="24" borderId="13" xfId="46" applyFont="1" applyFill="1" applyBorder="1" applyAlignment="1">
      <alignment horizontal="center" vertical="center" wrapText="1"/>
    </xf>
    <xf numFmtId="0" fontId="29" fillId="24" borderId="14" xfId="46" applyFont="1" applyFill="1" applyBorder="1" applyAlignment="1">
      <alignment horizontal="center" vertical="center" wrapText="1"/>
    </xf>
    <xf numFmtId="49" fontId="29" fillId="24" borderId="14" xfId="46" applyNumberFormat="1" applyFont="1" applyFill="1" applyBorder="1" applyAlignment="1">
      <alignment horizontal="center" vertical="center" wrapText="1"/>
    </xf>
    <xf numFmtId="0" fontId="29" fillId="24" borderId="16" xfId="46" applyFont="1" applyFill="1" applyBorder="1" applyAlignment="1">
      <alignment horizontal="left" vertical="center" wrapText="1"/>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0" fontId="29" fillId="24" borderId="20" xfId="43" applyFont="1" applyFill="1" applyBorder="1" applyAlignment="1">
      <alignment horizontal="left" vertical="center"/>
    </xf>
    <xf numFmtId="0" fontId="29" fillId="24" borderId="16" xfId="43" applyFont="1" applyFill="1" applyBorder="1" applyAlignment="1">
      <alignment horizontal="left" vertical="center" wrapText="1"/>
    </xf>
    <xf numFmtId="49" fontId="29"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0" fontId="29" fillId="24" borderId="21" xfId="46" applyFont="1" applyFill="1" applyBorder="1" applyAlignment="1">
      <alignment horizontal="center" vertical="center"/>
    </xf>
    <xf numFmtId="0" fontId="34" fillId="24" borderId="31" xfId="53" applyFont="1" applyFill="1" applyBorder="1" applyAlignment="1">
      <alignment horizontal="center" vertical="center"/>
    </xf>
    <xf numFmtId="0" fontId="34" fillId="24" borderId="32" xfId="53" applyFont="1" applyFill="1" applyBorder="1" applyAlignment="1">
      <alignment horizontal="center" vertical="center"/>
    </xf>
    <xf numFmtId="0" fontId="34" fillId="24" borderId="31" xfId="53" applyFont="1" applyFill="1" applyBorder="1" applyAlignment="1">
      <alignment horizontal="left" vertical="center"/>
    </xf>
    <xf numFmtId="0" fontId="34" fillId="24" borderId="32" xfId="53" applyFont="1" applyFill="1" applyBorder="1" applyAlignment="1">
      <alignment horizontal="left" vertical="center"/>
    </xf>
    <xf numFmtId="0" fontId="34" fillId="24" borderId="36" xfId="53" applyFont="1" applyFill="1" applyBorder="1" applyAlignment="1">
      <alignment horizontal="left" vertical="center"/>
    </xf>
    <xf numFmtId="0" fontId="27" fillId="24" borderId="40" xfId="53" applyFont="1" applyFill="1" applyBorder="1" applyAlignment="1">
      <alignment horizontal="center" vertical="center" textRotation="255" wrapText="1"/>
    </xf>
    <xf numFmtId="0" fontId="27" fillId="24" borderId="39" xfId="53" applyFont="1" applyFill="1" applyBorder="1" applyAlignment="1">
      <alignment horizontal="center" vertical="center" textRotation="255" wrapText="1"/>
    </xf>
    <xf numFmtId="0" fontId="27" fillId="24" borderId="65" xfId="53" applyFont="1" applyFill="1" applyBorder="1" applyAlignment="1">
      <alignment horizontal="center" vertical="center" textRotation="255" wrapText="1"/>
    </xf>
    <xf numFmtId="0" fontId="33" fillId="24" borderId="0" xfId="53" applyFont="1" applyFill="1" applyAlignment="1">
      <alignment horizontal="left" vertical="center"/>
    </xf>
    <xf numFmtId="0" fontId="34" fillId="24" borderId="42" xfId="53" applyFont="1" applyFill="1" applyBorder="1" applyAlignment="1">
      <alignment horizontal="center" vertical="center" wrapText="1"/>
    </xf>
    <xf numFmtId="0" fontId="34" fillId="24" borderId="43" xfId="53" applyFont="1" applyFill="1" applyBorder="1" applyAlignment="1">
      <alignment horizontal="center" vertical="center" wrapText="1"/>
    </xf>
    <xf numFmtId="0" fontId="34" fillId="24" borderId="58" xfId="53" applyFont="1" applyFill="1" applyBorder="1" applyAlignment="1">
      <alignment horizontal="left" vertical="center" wrapText="1"/>
    </xf>
    <xf numFmtId="0" fontId="34" fillId="24" borderId="43" xfId="53" applyFont="1" applyFill="1" applyBorder="1" applyAlignment="1">
      <alignment horizontal="left" vertical="center" wrapText="1"/>
    </xf>
    <xf numFmtId="0" fontId="34" fillId="24" borderId="54" xfId="53" applyFont="1" applyFill="1" applyBorder="1" applyAlignment="1">
      <alignment horizontal="left" vertical="center" wrapText="1"/>
    </xf>
    <xf numFmtId="0" fontId="34" fillId="24" borderId="46" xfId="53" applyFont="1" applyFill="1" applyBorder="1" applyAlignment="1">
      <alignment horizontal="center" vertical="center" wrapText="1"/>
    </xf>
    <xf numFmtId="0" fontId="34" fillId="24" borderId="44" xfId="53" applyFont="1" applyFill="1" applyBorder="1" applyAlignment="1">
      <alignment horizontal="center" vertical="center" wrapText="1"/>
    </xf>
    <xf numFmtId="0" fontId="34" fillId="24" borderId="48" xfId="53" applyFont="1" applyFill="1" applyBorder="1" applyAlignment="1">
      <alignment horizontal="center" vertical="center" wrapText="1"/>
    </xf>
    <xf numFmtId="0" fontId="34" fillId="24" borderId="56" xfId="53" applyFont="1" applyFill="1" applyBorder="1" applyAlignment="1">
      <alignment horizontal="center" vertical="center" wrapText="1"/>
    </xf>
    <xf numFmtId="0" fontId="34" fillId="24" borderId="49" xfId="53" applyFont="1" applyFill="1" applyBorder="1" applyAlignment="1">
      <alignment horizontal="center" vertical="center" wrapText="1"/>
    </xf>
    <xf numFmtId="0" fontId="34" fillId="24" borderId="52" xfId="53" applyFont="1" applyFill="1" applyBorder="1" applyAlignment="1">
      <alignment horizontal="center" vertical="center" wrapText="1"/>
    </xf>
    <xf numFmtId="0" fontId="34" fillId="24" borderId="46" xfId="53" applyFont="1" applyFill="1" applyBorder="1" applyAlignment="1">
      <alignment horizontal="center" vertical="center" shrinkToFit="1"/>
    </xf>
    <xf numFmtId="0" fontId="34" fillId="24" borderId="47" xfId="53" applyFont="1" applyFill="1" applyBorder="1" applyAlignment="1">
      <alignment horizontal="center" vertical="center" shrinkToFit="1"/>
    </xf>
    <xf numFmtId="49" fontId="34" fillId="24" borderId="47" xfId="53" applyNumberFormat="1" applyFont="1" applyFill="1" applyBorder="1" applyAlignment="1">
      <alignment horizontal="center" vertical="center" wrapText="1"/>
    </xf>
    <xf numFmtId="0" fontId="34" fillId="24" borderId="47" xfId="53" applyFont="1" applyFill="1" applyBorder="1" applyAlignment="1">
      <alignment horizontal="center" vertical="center" wrapText="1"/>
    </xf>
    <xf numFmtId="0" fontId="34" fillId="24" borderId="59" xfId="53" applyFont="1" applyFill="1" applyBorder="1" applyAlignment="1">
      <alignment horizontal="center" vertical="center" wrapText="1"/>
    </xf>
    <xf numFmtId="0" fontId="29" fillId="24" borderId="0" xfId="46" applyFont="1" applyFill="1" applyBorder="1" applyAlignment="1">
      <alignment horizontal="left" vertical="center" wrapText="1"/>
    </xf>
    <xf numFmtId="0" fontId="27" fillId="24" borderId="0" xfId="53" applyFont="1" applyFill="1" applyBorder="1" applyAlignment="1">
      <alignment horizontal="left" vertical="center"/>
    </xf>
    <xf numFmtId="0" fontId="27" fillId="24" borderId="34" xfId="53" applyFont="1" applyFill="1" applyBorder="1" applyAlignment="1">
      <alignment horizontal="left" vertical="center"/>
    </xf>
    <xf numFmtId="0" fontId="27" fillId="24" borderId="37" xfId="53" applyFont="1" applyFill="1" applyBorder="1" applyAlignment="1">
      <alignment horizontal="left" vertical="center" wrapText="1"/>
    </xf>
    <xf numFmtId="0" fontId="27" fillId="24" borderId="38" xfId="53" applyFont="1" applyFill="1" applyBorder="1" applyAlignment="1">
      <alignment horizontal="left" vertical="center" wrapText="1"/>
    </xf>
    <xf numFmtId="0" fontId="27" fillId="24" borderId="73" xfId="53" applyFont="1" applyFill="1" applyBorder="1" applyAlignment="1">
      <alignment horizontal="left" vertical="center" wrapText="1"/>
    </xf>
    <xf numFmtId="0" fontId="27" fillId="24" borderId="70" xfId="53" applyFont="1" applyFill="1" applyBorder="1" applyAlignment="1">
      <alignment horizontal="left" vertical="center" wrapText="1"/>
    </xf>
    <xf numFmtId="0" fontId="27" fillId="24" borderId="71" xfId="53" applyFont="1" applyFill="1" applyBorder="1" applyAlignment="1">
      <alignment horizontal="left" vertical="center" wrapText="1"/>
    </xf>
    <xf numFmtId="0" fontId="27" fillId="24" borderId="72" xfId="53" applyFont="1" applyFill="1" applyBorder="1" applyAlignment="1">
      <alignment horizontal="left" vertical="center" wrapText="1"/>
    </xf>
    <xf numFmtId="0" fontId="34" fillId="24" borderId="49" xfId="53" applyFont="1" applyFill="1" applyBorder="1" applyAlignment="1">
      <alignment horizontal="left" vertical="center" wrapText="1"/>
    </xf>
    <xf numFmtId="0" fontId="34" fillId="24" borderId="50" xfId="53" applyFont="1" applyFill="1" applyBorder="1" applyAlignment="1">
      <alignment horizontal="left" vertical="center" wrapText="1"/>
    </xf>
    <xf numFmtId="0" fontId="34" fillId="24" borderId="0" xfId="53" applyFont="1" applyFill="1" applyBorder="1" applyAlignment="1">
      <alignment horizontal="left" vertical="center" wrapText="1"/>
    </xf>
    <xf numFmtId="0" fontId="34" fillId="24" borderId="57" xfId="53" applyFont="1" applyFill="1" applyBorder="1" applyAlignment="1">
      <alignment horizontal="left" vertical="center" wrapText="1"/>
    </xf>
    <xf numFmtId="0" fontId="34" fillId="24" borderId="19" xfId="53" applyFont="1" applyFill="1" applyBorder="1" applyAlignment="1">
      <alignment horizontal="center" vertical="center" wrapText="1"/>
    </xf>
    <xf numFmtId="0" fontId="34" fillId="24" borderId="11" xfId="53" applyFont="1" applyFill="1" applyBorder="1" applyAlignment="1">
      <alignment horizontal="center" vertical="center" wrapText="1"/>
    </xf>
    <xf numFmtId="49" fontId="34" fillId="24" borderId="58" xfId="53" applyNumberFormat="1" applyFont="1" applyFill="1" applyBorder="1" applyAlignment="1">
      <alignment horizontal="left" vertical="center" wrapText="1"/>
    </xf>
    <xf numFmtId="49" fontId="34" fillId="24" borderId="43" xfId="53" applyNumberFormat="1" applyFont="1" applyFill="1" applyBorder="1" applyAlignment="1">
      <alignment horizontal="left" vertical="center" wrapText="1"/>
    </xf>
    <xf numFmtId="49" fontId="34" fillId="24" borderId="54" xfId="53" applyNumberFormat="1" applyFont="1" applyFill="1" applyBorder="1" applyAlignment="1">
      <alignment horizontal="left" vertical="center" wrapText="1"/>
    </xf>
    <xf numFmtId="0" fontId="34" fillId="24" borderId="45" xfId="53" applyFont="1" applyFill="1" applyBorder="1" applyAlignment="1">
      <alignment horizontal="center" vertical="center" wrapText="1"/>
    </xf>
    <xf numFmtId="0" fontId="34" fillId="24" borderId="68" xfId="53" applyFont="1" applyFill="1" applyBorder="1" applyAlignment="1">
      <alignment horizontal="center" vertical="center" wrapText="1"/>
    </xf>
    <xf numFmtId="49" fontId="34" fillId="24" borderId="0" xfId="53" applyNumberFormat="1" applyFont="1" applyFill="1" applyBorder="1" applyAlignment="1">
      <alignment horizontal="left" vertical="center" wrapText="1"/>
    </xf>
    <xf numFmtId="49" fontId="34" fillId="24" borderId="34" xfId="53" applyNumberFormat="1" applyFont="1" applyFill="1" applyBorder="1" applyAlignment="1">
      <alignment horizontal="left" vertical="center" wrapText="1"/>
    </xf>
    <xf numFmtId="0" fontId="34" fillId="24" borderId="60" xfId="53" applyFont="1" applyFill="1" applyBorder="1" applyAlignment="1">
      <alignment horizontal="center" vertical="center" wrapText="1"/>
    </xf>
    <xf numFmtId="49" fontId="35" fillId="24" borderId="43" xfId="53" applyNumberFormat="1" applyFont="1" applyFill="1" applyBorder="1" applyAlignment="1">
      <alignment horizontal="right" vertical="center" wrapText="1"/>
    </xf>
    <xf numFmtId="49" fontId="34" fillId="24" borderId="10" xfId="53" applyNumberFormat="1" applyFont="1" applyFill="1" applyBorder="1" applyAlignment="1">
      <alignment horizontal="center" vertical="center" wrapText="1"/>
    </xf>
    <xf numFmtId="49" fontId="34" fillId="24" borderId="11" xfId="53" applyNumberFormat="1" applyFont="1" applyFill="1" applyBorder="1" applyAlignment="1">
      <alignment horizontal="center" vertical="center" wrapText="1"/>
    </xf>
    <xf numFmtId="0" fontId="34" fillId="25" borderId="19" xfId="53" applyFont="1" applyFill="1" applyBorder="1" applyAlignment="1">
      <alignment horizontal="left" vertical="center" wrapText="1"/>
    </xf>
    <xf numFmtId="0" fontId="34" fillId="25" borderId="10" xfId="53" applyFont="1" applyFill="1" applyBorder="1" applyAlignment="1">
      <alignment horizontal="left" vertical="center" wrapText="1"/>
    </xf>
    <xf numFmtId="0" fontId="34" fillId="25" borderId="11" xfId="53" applyFont="1" applyFill="1" applyBorder="1" applyAlignment="1">
      <alignment horizontal="left" vertical="center" wrapText="1"/>
    </xf>
    <xf numFmtId="0" fontId="34" fillId="24" borderId="39" xfId="53" applyFont="1" applyFill="1" applyBorder="1" applyAlignment="1">
      <alignment horizontal="center" vertical="center" wrapText="1"/>
    </xf>
    <xf numFmtId="0" fontId="34" fillId="24" borderId="0" xfId="53" applyFont="1" applyFill="1" applyBorder="1" applyAlignment="1">
      <alignment horizontal="center" vertical="center" wrapText="1"/>
    </xf>
    <xf numFmtId="0" fontId="34" fillId="24" borderId="0" xfId="53" applyFont="1" applyFill="1" applyAlignment="1">
      <alignment horizontal="center" vertical="center" wrapText="1"/>
    </xf>
    <xf numFmtId="0" fontId="34" fillId="24" borderId="50" xfId="53" applyFont="1" applyFill="1" applyBorder="1" applyAlignment="1">
      <alignment horizontal="center" vertical="center" wrapText="1"/>
    </xf>
    <xf numFmtId="0" fontId="34" fillId="24" borderId="53" xfId="53" applyFont="1" applyFill="1" applyBorder="1" applyAlignment="1">
      <alignment horizontal="center" vertical="center" wrapText="1"/>
    </xf>
    <xf numFmtId="0" fontId="27" fillId="24" borderId="55" xfId="53" applyFont="1" applyFill="1" applyBorder="1" applyAlignment="1">
      <alignment horizontal="center" vertical="center" textRotation="255" wrapText="1"/>
    </xf>
    <xf numFmtId="0" fontId="27" fillId="24" borderId="41" xfId="53" applyFont="1" applyFill="1" applyBorder="1" applyAlignment="1">
      <alignment horizontal="center" vertical="center" textRotation="255" wrapText="1"/>
    </xf>
    <xf numFmtId="0" fontId="27" fillId="24" borderId="13" xfId="53" applyFont="1" applyFill="1" applyBorder="1" applyAlignment="1">
      <alignment horizontal="left" vertical="center" wrapText="1"/>
    </xf>
    <xf numFmtId="0" fontId="27" fillId="24" borderId="14" xfId="53" applyFont="1" applyFill="1" applyBorder="1" applyAlignment="1">
      <alignment horizontal="left" vertical="center" wrapText="1"/>
    </xf>
    <xf numFmtId="0" fontId="27" fillId="24" borderId="15" xfId="53" applyFont="1" applyFill="1" applyBorder="1" applyAlignment="1">
      <alignment horizontal="left" vertical="center" wrapText="1"/>
    </xf>
    <xf numFmtId="0" fontId="34" fillId="24" borderId="13" xfId="53" applyFont="1" applyFill="1" applyBorder="1" applyAlignment="1">
      <alignment horizontal="center" vertical="center" wrapText="1"/>
    </xf>
    <xf numFmtId="0" fontId="34" fillId="24" borderId="15" xfId="53" applyFont="1" applyFill="1" applyBorder="1" applyAlignment="1">
      <alignment horizontal="center" vertical="center" wrapText="1"/>
    </xf>
    <xf numFmtId="0" fontId="34" fillId="24" borderId="16" xfId="53" applyFont="1" applyFill="1" applyBorder="1" applyAlignment="1">
      <alignment horizontal="center" vertical="center" wrapText="1"/>
    </xf>
    <xf numFmtId="0" fontId="34" fillId="24" borderId="17" xfId="53" applyFont="1" applyFill="1" applyBorder="1" applyAlignment="1">
      <alignment horizontal="center" vertical="center" wrapText="1"/>
    </xf>
    <xf numFmtId="0" fontId="34" fillId="24" borderId="20" xfId="53" applyFont="1" applyFill="1" applyBorder="1" applyAlignment="1">
      <alignment horizontal="center" vertical="center" wrapText="1"/>
    </xf>
    <xf numFmtId="0" fontId="34" fillId="24" borderId="18" xfId="53" applyFont="1" applyFill="1" applyBorder="1" applyAlignment="1">
      <alignment horizontal="center" vertical="center" wrapText="1"/>
    </xf>
    <xf numFmtId="0" fontId="35" fillId="24" borderId="13"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27" fillId="24" borderId="19" xfId="53" applyFont="1" applyFill="1" applyBorder="1" applyAlignment="1">
      <alignment horizontal="left" vertical="center" wrapText="1"/>
    </xf>
    <xf numFmtId="0" fontId="27" fillId="24" borderId="10" xfId="53" applyFont="1" applyFill="1" applyBorder="1" applyAlignment="1">
      <alignment horizontal="left" vertical="center" wrapText="1"/>
    </xf>
    <xf numFmtId="0" fontId="27" fillId="24" borderId="11" xfId="53" applyFont="1" applyFill="1" applyBorder="1" applyAlignment="1">
      <alignment horizontal="left" vertical="center" wrapText="1"/>
    </xf>
    <xf numFmtId="0" fontId="34" fillId="24" borderId="16" xfId="53" applyFont="1" applyFill="1" applyBorder="1" applyAlignment="1">
      <alignment horizontal="left" vertical="center" wrapText="1"/>
    </xf>
    <xf numFmtId="0" fontId="34" fillId="24" borderId="0" xfId="53" applyFont="1" applyFill="1" applyAlignment="1">
      <alignment horizontal="left" vertical="center" wrapText="1"/>
    </xf>
    <xf numFmtId="0" fontId="34" fillId="24" borderId="34" xfId="53" applyFont="1" applyFill="1" applyBorder="1" applyAlignment="1">
      <alignment horizontal="left" vertical="center" wrapText="1"/>
    </xf>
    <xf numFmtId="0" fontId="34" fillId="24" borderId="64" xfId="53" applyFont="1" applyFill="1" applyBorder="1" applyAlignment="1">
      <alignment horizontal="left" vertical="center" wrapText="1"/>
    </xf>
    <xf numFmtId="176" fontId="27" fillId="24" borderId="20" xfId="53" applyNumberFormat="1" applyFont="1" applyFill="1" applyBorder="1" applyAlignment="1">
      <alignment horizontal="left" vertical="center" wrapText="1" indent="1"/>
    </xf>
    <xf numFmtId="176" fontId="27" fillId="24" borderId="12" xfId="53" applyNumberFormat="1" applyFont="1" applyFill="1" applyBorder="1" applyAlignment="1">
      <alignment horizontal="left" vertical="center" wrapText="1" indent="1"/>
    </xf>
    <xf numFmtId="176" fontId="27" fillId="24" borderId="18" xfId="53" applyNumberFormat="1" applyFont="1" applyFill="1" applyBorder="1" applyAlignment="1">
      <alignment horizontal="left" vertical="center" wrapText="1" indent="1"/>
    </xf>
    <xf numFmtId="0" fontId="34" fillId="24" borderId="10" xfId="53" applyFont="1" applyFill="1" applyBorder="1" applyAlignment="1">
      <alignment horizontal="center" vertical="center" wrapText="1"/>
    </xf>
    <xf numFmtId="0" fontId="34" fillId="24" borderId="19" xfId="53" applyFont="1" applyFill="1" applyBorder="1" applyAlignment="1">
      <alignment horizontal="left" vertical="center" wrapText="1"/>
    </xf>
    <xf numFmtId="0" fontId="34" fillId="24" borderId="10" xfId="53" applyFont="1" applyFill="1" applyBorder="1" applyAlignment="1">
      <alignment horizontal="left" vertical="center" wrapText="1"/>
    </xf>
    <xf numFmtId="0" fontId="34" fillId="24" borderId="35" xfId="53" applyFont="1" applyFill="1" applyBorder="1" applyAlignment="1">
      <alignment horizontal="left" vertical="center" wrapText="1"/>
    </xf>
    <xf numFmtId="0" fontId="27" fillId="24" borderId="19" xfId="53" applyFont="1" applyFill="1" applyBorder="1" applyAlignment="1">
      <alignment horizontal="center" vertical="center" wrapText="1"/>
    </xf>
    <xf numFmtId="0" fontId="27" fillId="24" borderId="10" xfId="53" applyFont="1" applyFill="1" applyBorder="1" applyAlignment="1">
      <alignment horizontal="center" vertical="center" wrapText="1"/>
    </xf>
    <xf numFmtId="0" fontId="27" fillId="24" borderId="11" xfId="53" applyFont="1" applyFill="1" applyBorder="1" applyAlignment="1">
      <alignment horizontal="center" vertical="center" wrapText="1"/>
    </xf>
    <xf numFmtId="0" fontId="27" fillId="24" borderId="13" xfId="53" applyFont="1" applyFill="1" applyBorder="1" applyAlignment="1">
      <alignment horizontal="center" vertical="center" wrapText="1"/>
    </xf>
    <xf numFmtId="0" fontId="27" fillId="24" borderId="14" xfId="53" applyFont="1" applyFill="1" applyBorder="1" applyAlignment="1">
      <alignment horizontal="center" vertical="center" wrapText="1"/>
    </xf>
    <xf numFmtId="0" fontId="27" fillId="24" borderId="15" xfId="53" applyFont="1" applyFill="1" applyBorder="1" applyAlignment="1">
      <alignment horizontal="center" vertical="center" wrapText="1"/>
    </xf>
    <xf numFmtId="0" fontId="27" fillId="24" borderId="0" xfId="53" applyFont="1" applyFill="1" applyAlignment="1">
      <alignment horizontal="justify" vertical="top" wrapText="1"/>
    </xf>
    <xf numFmtId="0" fontId="27" fillId="24" borderId="42" xfId="53" applyFont="1" applyFill="1" applyBorder="1" applyAlignment="1">
      <alignment horizontal="center" vertical="center" wrapText="1"/>
    </xf>
    <xf numFmtId="0" fontId="27" fillId="24" borderId="43" xfId="53" applyFont="1" applyFill="1" applyBorder="1" applyAlignment="1">
      <alignment horizontal="center" vertical="center" wrapText="1"/>
    </xf>
    <xf numFmtId="0" fontId="27" fillId="24" borderId="53" xfId="53" applyFont="1" applyFill="1" applyBorder="1" applyAlignment="1">
      <alignment horizontal="center" vertical="center" wrapText="1"/>
    </xf>
    <xf numFmtId="0" fontId="34" fillId="24" borderId="66" xfId="53" applyFont="1" applyFill="1" applyBorder="1" applyAlignment="1">
      <alignment horizontal="center" vertical="center" wrapText="1"/>
    </xf>
    <xf numFmtId="0" fontId="34" fillId="24" borderId="58" xfId="53" applyFont="1" applyFill="1" applyBorder="1" applyAlignment="1">
      <alignment horizontal="center" vertical="center" wrapText="1"/>
    </xf>
    <xf numFmtId="0" fontId="34" fillId="24" borderId="67" xfId="53" applyFont="1" applyFill="1" applyBorder="1" applyAlignment="1">
      <alignment horizontal="center" vertical="center" wrapText="1"/>
    </xf>
    <xf numFmtId="0" fontId="34" fillId="24" borderId="62" xfId="53" applyFont="1" applyFill="1" applyBorder="1" applyAlignment="1">
      <alignment horizontal="center" vertical="center" wrapText="1"/>
    </xf>
    <xf numFmtId="0" fontId="34" fillId="24" borderId="69" xfId="53" applyFont="1" applyFill="1" applyBorder="1" applyAlignment="1">
      <alignment horizontal="center" vertical="center" wrapText="1"/>
    </xf>
    <xf numFmtId="0" fontId="34" fillId="24" borderId="61" xfId="53" applyFont="1" applyFill="1" applyBorder="1" applyAlignment="1">
      <alignment horizontal="left" vertical="center" wrapText="1"/>
    </xf>
    <xf numFmtId="0" fontId="34" fillId="24" borderId="62" xfId="53" applyFont="1" applyFill="1" applyBorder="1" applyAlignment="1">
      <alignment horizontal="left" vertical="center" wrapText="1"/>
    </xf>
    <xf numFmtId="0" fontId="34" fillId="24" borderId="63" xfId="53" applyFont="1" applyFill="1" applyBorder="1" applyAlignment="1">
      <alignment horizontal="left" vertical="center" wrapText="1"/>
    </xf>
    <xf numFmtId="0" fontId="27" fillId="24" borderId="41" xfId="53" applyFont="1" applyFill="1" applyBorder="1" applyAlignment="1">
      <alignment horizontal="left" vertical="top" wrapText="1"/>
    </xf>
    <xf numFmtId="0" fontId="27" fillId="24" borderId="51" xfId="53" applyFont="1" applyFill="1" applyBorder="1" applyAlignment="1">
      <alignment horizontal="left" vertical="top" wrapText="1"/>
    </xf>
    <xf numFmtId="0" fontId="41" fillId="24" borderId="21" xfId="53" applyFont="1" applyFill="1" applyBorder="1" applyAlignment="1">
      <alignment horizontal="left" vertical="center" wrapText="1"/>
    </xf>
    <xf numFmtId="0" fontId="43" fillId="24" borderId="0" xfId="53" applyFont="1" applyFill="1" applyAlignment="1">
      <alignment horizontal="left" vertical="center" wrapText="1"/>
    </xf>
    <xf numFmtId="0" fontId="38" fillId="24" borderId="19" xfId="53" applyFont="1" applyFill="1" applyBorder="1" applyAlignment="1">
      <alignment horizontal="center" vertical="center" wrapText="1"/>
    </xf>
    <xf numFmtId="0" fontId="38" fillId="24" borderId="11" xfId="53" applyFont="1" applyFill="1" applyBorder="1" applyAlignment="1">
      <alignment horizontal="center" vertical="center" wrapText="1"/>
    </xf>
    <xf numFmtId="0" fontId="38" fillId="24" borderId="22" xfId="53" applyFont="1" applyFill="1" applyBorder="1" applyAlignment="1">
      <alignment horizontal="center" vertical="center"/>
    </xf>
    <xf numFmtId="0" fontId="38" fillId="24" borderId="23" xfId="53" applyFont="1" applyFill="1" applyBorder="1" applyAlignment="1">
      <alignment horizontal="center" vertical="center"/>
    </xf>
    <xf numFmtId="0" fontId="38" fillId="24" borderId="22" xfId="53" applyFont="1" applyFill="1" applyBorder="1" applyAlignment="1">
      <alignment horizontal="left" vertical="center" wrapText="1"/>
    </xf>
    <xf numFmtId="0" fontId="38" fillId="24" borderId="23" xfId="53" applyFont="1" applyFill="1" applyBorder="1" applyAlignment="1">
      <alignment horizontal="left" vertical="center" wrapText="1"/>
    </xf>
    <xf numFmtId="0" fontId="38" fillId="24" borderId="13" xfId="53" applyFont="1" applyFill="1" applyBorder="1" applyAlignment="1">
      <alignment horizontal="center" vertical="center"/>
    </xf>
    <xf numFmtId="0" fontId="38" fillId="24" borderId="20" xfId="53" applyFont="1" applyFill="1" applyBorder="1" applyAlignment="1">
      <alignment horizontal="center" vertical="center"/>
    </xf>
    <xf numFmtId="0" fontId="38" fillId="24" borderId="15" xfId="53" applyFont="1" applyFill="1" applyBorder="1" applyAlignment="1">
      <alignment horizontal="left" vertical="center"/>
    </xf>
    <xf numFmtId="0" fontId="38" fillId="24" borderId="18" xfId="53" applyFont="1" applyFill="1" applyBorder="1" applyAlignment="1">
      <alignment horizontal="left" vertical="center"/>
    </xf>
    <xf numFmtId="0" fontId="38" fillId="24" borderId="22" xfId="53" applyFont="1" applyFill="1" applyBorder="1" applyAlignment="1">
      <alignment horizontal="left" vertical="center"/>
    </xf>
    <xf numFmtId="0" fontId="38" fillId="24" borderId="23" xfId="53" applyFont="1" applyFill="1" applyBorder="1" applyAlignment="1">
      <alignment horizontal="left" vertical="center"/>
    </xf>
    <xf numFmtId="0" fontId="38" fillId="24" borderId="22" xfId="53" applyFont="1" applyFill="1" applyBorder="1" applyAlignment="1">
      <alignment horizontal="center" vertical="center" shrinkToFit="1"/>
    </xf>
    <xf numFmtId="0" fontId="38" fillId="24" borderId="23" xfId="53" applyFont="1" applyFill="1" applyBorder="1" applyAlignment="1">
      <alignment horizontal="center" vertical="center" shrinkToFit="1"/>
    </xf>
    <xf numFmtId="49" fontId="40" fillId="24" borderId="19" xfId="55" applyNumberFormat="1" applyFont="1" applyFill="1" applyBorder="1" applyAlignment="1">
      <alignment horizontal="left" vertical="center"/>
    </xf>
    <xf numFmtId="49" fontId="38" fillId="24" borderId="10" xfId="53" applyNumberFormat="1" applyFont="1" applyFill="1" applyBorder="1" applyAlignment="1">
      <alignment horizontal="left" vertical="center"/>
    </xf>
    <xf numFmtId="49" fontId="38" fillId="24" borderId="11" xfId="53" applyNumberFormat="1" applyFont="1" applyFill="1" applyBorder="1" applyAlignment="1">
      <alignment horizontal="left" vertical="center"/>
    </xf>
    <xf numFmtId="0" fontId="38" fillId="24" borderId="0" xfId="53" applyFont="1" applyFill="1" applyAlignment="1">
      <alignment horizontal="left" vertical="center" wrapText="1"/>
    </xf>
    <xf numFmtId="0" fontId="38" fillId="24" borderId="21" xfId="53" applyFont="1" applyFill="1" applyBorder="1" applyAlignment="1">
      <alignment horizontal="center" vertical="center"/>
    </xf>
    <xf numFmtId="0" fontId="38" fillId="24" borderId="19" xfId="53" applyFont="1" applyFill="1" applyBorder="1" applyAlignment="1">
      <alignment horizontal="left" vertical="center"/>
    </xf>
    <xf numFmtId="0" fontId="38" fillId="24" borderId="10" xfId="53" applyFont="1" applyFill="1" applyBorder="1" applyAlignment="1">
      <alignment horizontal="left" vertical="center"/>
    </xf>
    <xf numFmtId="0" fontId="38" fillId="24" borderId="11" xfId="53" applyFont="1" applyFill="1" applyBorder="1" applyAlignment="1">
      <alignment horizontal="left" vertical="center"/>
    </xf>
    <xf numFmtId="0" fontId="38" fillId="24" borderId="21" xfId="53" applyFont="1" applyFill="1" applyBorder="1" applyAlignment="1">
      <alignment horizontal="center" vertical="center" shrinkToFit="1"/>
    </xf>
    <xf numFmtId="49" fontId="38" fillId="24" borderId="19" xfId="53" applyNumberFormat="1" applyFont="1" applyFill="1" applyBorder="1" applyAlignment="1">
      <alignment horizontal="left" vertical="center"/>
    </xf>
    <xf numFmtId="0" fontId="54" fillId="0" borderId="74" xfId="47" applyFont="1" applyFill="1" applyBorder="1" applyAlignment="1" applyProtection="1">
      <alignment horizontal="center" vertical="center"/>
    </xf>
    <xf numFmtId="0" fontId="54" fillId="0" borderId="79" xfId="47" applyFont="1" applyFill="1" applyBorder="1" applyAlignment="1" applyProtection="1">
      <alignment horizontal="center" vertical="center"/>
    </xf>
    <xf numFmtId="0" fontId="54" fillId="0" borderId="85" xfId="47" applyFont="1" applyFill="1" applyBorder="1" applyAlignment="1" applyProtection="1">
      <alignment horizontal="center" vertical="center"/>
    </xf>
    <xf numFmtId="0" fontId="54" fillId="0" borderId="32" xfId="47" applyFont="1" applyFill="1" applyBorder="1" applyAlignment="1" applyProtection="1">
      <alignment horizontal="center" vertical="center" wrapText="1"/>
    </xf>
    <xf numFmtId="0" fontId="54" fillId="0" borderId="75" xfId="47" applyFont="1" applyFill="1" applyBorder="1" applyAlignment="1" applyProtection="1">
      <alignment horizontal="center" vertical="center" wrapText="1"/>
    </xf>
    <xf numFmtId="0" fontId="54" fillId="0" borderId="0" xfId="47" applyFont="1" applyFill="1" applyBorder="1" applyAlignment="1" applyProtection="1">
      <alignment horizontal="center" vertical="center" wrapText="1"/>
    </xf>
    <xf numFmtId="0" fontId="54" fillId="0" borderId="17" xfId="47" applyFont="1" applyFill="1" applyBorder="1" applyAlignment="1" applyProtection="1">
      <alignment horizontal="center" vertical="center" wrapText="1"/>
    </xf>
    <xf numFmtId="0" fontId="54" fillId="0" borderId="86" xfId="47" applyFont="1" applyFill="1" applyBorder="1" applyAlignment="1" applyProtection="1">
      <alignment horizontal="center" vertical="center" wrapText="1"/>
    </xf>
    <xf numFmtId="0" fontId="54" fillId="0" borderId="87" xfId="47" applyFont="1" applyFill="1" applyBorder="1" applyAlignment="1" applyProtection="1">
      <alignment horizontal="center" vertical="center" wrapText="1"/>
    </xf>
    <xf numFmtId="0" fontId="54" fillId="0" borderId="31" xfId="47" applyFont="1" applyFill="1" applyBorder="1" applyAlignment="1" applyProtection="1">
      <alignment horizontal="center" vertical="center" wrapText="1"/>
    </xf>
    <xf numFmtId="0" fontId="54" fillId="0" borderId="16" xfId="47" applyFont="1" applyFill="1" applyBorder="1" applyAlignment="1" applyProtection="1">
      <alignment horizontal="center" vertical="center" wrapText="1"/>
    </xf>
    <xf numFmtId="0" fontId="54" fillId="0" borderId="88" xfId="47" applyFont="1" applyFill="1" applyBorder="1" applyAlignment="1" applyProtection="1">
      <alignment horizontal="center" vertical="center" wrapText="1"/>
    </xf>
    <xf numFmtId="0" fontId="54" fillId="0" borderId="36" xfId="47" applyFont="1" applyFill="1" applyBorder="1" applyAlignment="1" applyProtection="1">
      <alignment horizontal="center" vertical="center" wrapText="1"/>
    </xf>
    <xf numFmtId="0" fontId="54" fillId="0" borderId="34" xfId="47" applyFont="1" applyFill="1" applyBorder="1" applyAlignment="1" applyProtection="1">
      <alignment horizontal="center" vertical="center" wrapText="1"/>
    </xf>
    <xf numFmtId="0" fontId="54" fillId="0" borderId="89" xfId="47" applyFont="1" applyFill="1" applyBorder="1" applyAlignment="1" applyProtection="1">
      <alignment horizontal="center" vertical="center" wrapText="1"/>
    </xf>
    <xf numFmtId="0" fontId="54" fillId="0" borderId="40" xfId="47" quotePrefix="1" applyFont="1" applyFill="1" applyBorder="1" applyAlignment="1" applyProtection="1">
      <alignment horizontal="center" vertical="center"/>
    </xf>
    <xf numFmtId="0" fontId="54" fillId="0" borderId="32" xfId="47" applyFont="1" applyFill="1" applyBorder="1" applyAlignment="1" applyProtection="1">
      <alignment horizontal="center" vertical="center"/>
    </xf>
    <xf numFmtId="0" fontId="58" fillId="0" borderId="76" xfId="47" applyFont="1" applyFill="1" applyBorder="1" applyAlignment="1" applyProtection="1">
      <alignment horizontal="center" vertical="center" wrapText="1"/>
    </xf>
    <xf numFmtId="0" fontId="58" fillId="0" borderId="77" xfId="47" applyFont="1" applyFill="1" applyBorder="1" applyAlignment="1" applyProtection="1">
      <alignment horizontal="center" vertical="center" wrapText="1"/>
    </xf>
    <xf numFmtId="0" fontId="58" fillId="0" borderId="81" xfId="47" applyFont="1" applyFill="1" applyBorder="1" applyAlignment="1" applyProtection="1">
      <alignment horizontal="center" vertical="center" wrapText="1"/>
    </xf>
    <xf numFmtId="0" fontId="58" fillId="0" borderId="82" xfId="47" applyFont="1" applyFill="1" applyBorder="1" applyAlignment="1" applyProtection="1">
      <alignment horizontal="center" vertical="center" wrapText="1"/>
    </xf>
    <xf numFmtId="0" fontId="58" fillId="0" borderId="83" xfId="47" applyFont="1" applyFill="1" applyBorder="1" applyAlignment="1" applyProtection="1">
      <alignment horizontal="center" vertical="center" wrapText="1"/>
    </xf>
    <xf numFmtId="0" fontId="58" fillId="0" borderId="84" xfId="47" applyFont="1" applyFill="1" applyBorder="1" applyAlignment="1" applyProtection="1">
      <alignment horizontal="center" vertical="center" wrapText="1"/>
    </xf>
    <xf numFmtId="0" fontId="58" fillId="0" borderId="90" xfId="47" applyFont="1" applyFill="1" applyBorder="1" applyAlignment="1" applyProtection="1">
      <alignment horizontal="center" vertical="center" wrapText="1"/>
    </xf>
    <xf numFmtId="0" fontId="58" fillId="0" borderId="92" xfId="47" applyFont="1" applyFill="1" applyBorder="1" applyAlignment="1" applyProtection="1">
      <alignment horizontal="center" vertical="center" wrapText="1"/>
    </xf>
    <xf numFmtId="0" fontId="55" fillId="24" borderId="0" xfId="47" applyFont="1" applyFill="1" applyAlignment="1" applyProtection="1">
      <alignment horizontal="center" vertical="center"/>
      <protection locked="0"/>
    </xf>
    <xf numFmtId="0" fontId="55" fillId="26" borderId="0" xfId="47" applyFont="1" applyFill="1" applyAlignment="1" applyProtection="1">
      <alignment horizontal="center" vertical="center"/>
      <protection locked="0"/>
    </xf>
    <xf numFmtId="0" fontId="55" fillId="0" borderId="0" xfId="47" applyFont="1" applyFill="1" applyAlignment="1" applyProtection="1">
      <alignment horizontal="center" vertical="center"/>
    </xf>
    <xf numFmtId="0" fontId="54" fillId="27" borderId="21" xfId="47" applyFont="1" applyFill="1" applyBorder="1" applyAlignment="1" applyProtection="1">
      <alignment horizontal="center" vertical="center"/>
      <protection locked="0"/>
    </xf>
    <xf numFmtId="0" fontId="54" fillId="0" borderId="78" xfId="47" applyFont="1" applyFill="1" applyBorder="1" applyAlignment="1" applyProtection="1">
      <alignment horizontal="center" vertical="center" wrapText="1"/>
    </xf>
    <xf numFmtId="0" fontId="54" fillId="0" borderId="74" xfId="47" applyFont="1" applyFill="1" applyBorder="1" applyAlignment="1" applyProtection="1">
      <alignment horizontal="center" vertical="center" wrapText="1"/>
    </xf>
    <xf numFmtId="0" fontId="54" fillId="0" borderId="80" xfId="47" applyFont="1" applyFill="1" applyBorder="1" applyAlignment="1" applyProtection="1">
      <alignment horizontal="center" vertical="center"/>
    </xf>
    <xf numFmtId="0" fontId="54" fillId="0" borderId="10" xfId="47" applyFont="1" applyFill="1" applyBorder="1" applyAlignment="1" applyProtection="1">
      <alignment horizontal="center" vertical="center"/>
    </xf>
    <xf numFmtId="0" fontId="54" fillId="0" borderId="35" xfId="47" applyFont="1" applyFill="1" applyBorder="1" applyAlignment="1" applyProtection="1">
      <alignment horizontal="center" vertical="center"/>
    </xf>
    <xf numFmtId="0" fontId="54" fillId="24" borderId="19" xfId="47" applyFont="1" applyFill="1" applyBorder="1" applyAlignment="1" applyProtection="1">
      <alignment horizontal="center" vertical="center"/>
      <protection locked="0"/>
    </xf>
    <xf numFmtId="0" fontId="54" fillId="24" borderId="11" xfId="47" applyFont="1" applyFill="1" applyBorder="1" applyAlignment="1" applyProtection="1">
      <alignment horizontal="center" vertical="center"/>
      <protection locked="0"/>
    </xf>
    <xf numFmtId="0" fontId="54" fillId="24" borderId="94" xfId="47" applyFont="1" applyFill="1" applyBorder="1" applyAlignment="1" applyProtection="1">
      <alignment horizontal="left" vertical="center" wrapText="1"/>
      <protection locked="0"/>
    </xf>
    <xf numFmtId="0" fontId="54" fillId="24" borderId="97" xfId="47" applyFont="1" applyFill="1" applyBorder="1" applyAlignment="1" applyProtection="1">
      <alignment horizontal="left" vertical="center" wrapText="1"/>
      <protection locked="0"/>
    </xf>
    <xf numFmtId="0" fontId="54" fillId="24" borderId="98" xfId="47" applyFont="1" applyFill="1" applyBorder="1" applyAlignment="1" applyProtection="1">
      <alignment horizontal="left" vertical="center" wrapText="1"/>
      <protection locked="0"/>
    </xf>
    <xf numFmtId="0" fontId="58" fillId="24" borderId="80" xfId="47" applyFont="1" applyFill="1" applyBorder="1" applyAlignment="1" applyProtection="1">
      <alignment horizontal="center" vertical="center" wrapText="1"/>
      <protection locked="0"/>
    </xf>
    <xf numFmtId="0" fontId="58" fillId="24" borderId="11" xfId="47" applyFont="1" applyFill="1" applyBorder="1" applyAlignment="1" applyProtection="1">
      <alignment horizontal="center" vertical="center" wrapText="1"/>
      <protection locked="0"/>
    </xf>
    <xf numFmtId="0" fontId="54" fillId="24" borderId="19" xfId="47" applyFont="1" applyFill="1" applyBorder="1" applyAlignment="1" applyProtection="1">
      <alignment horizontal="center" vertical="center" wrapText="1"/>
      <protection locked="0"/>
    </xf>
    <xf numFmtId="0" fontId="54" fillId="24" borderId="11" xfId="47" applyFont="1" applyFill="1" applyBorder="1" applyAlignment="1" applyProtection="1">
      <alignment horizontal="center" vertical="center" wrapText="1"/>
      <protection locked="0"/>
    </xf>
    <xf numFmtId="0" fontId="54" fillId="24" borderId="19" xfId="47" applyFont="1" applyFill="1" applyBorder="1" applyAlignment="1" applyProtection="1">
      <alignment horizontal="center" vertical="center" shrinkToFit="1"/>
      <protection locked="0"/>
    </xf>
    <xf numFmtId="0" fontId="54" fillId="24" borderId="10" xfId="47" applyFont="1" applyFill="1" applyBorder="1" applyAlignment="1" applyProtection="1">
      <alignment horizontal="center" vertical="center" shrinkToFit="1"/>
      <protection locked="0"/>
    </xf>
    <xf numFmtId="0" fontId="54" fillId="24" borderId="11" xfId="47" applyFont="1" applyFill="1" applyBorder="1" applyAlignment="1" applyProtection="1">
      <alignment horizontal="center" vertical="center" shrinkToFit="1"/>
      <protection locked="0"/>
    </xf>
    <xf numFmtId="0" fontId="54" fillId="24" borderId="10" xfId="47" applyFont="1" applyFill="1" applyBorder="1" applyAlignment="1" applyProtection="1">
      <alignment horizontal="center" vertical="center" wrapText="1"/>
      <protection locked="0"/>
    </xf>
    <xf numFmtId="0" fontId="54" fillId="24" borderId="35" xfId="47" applyFont="1" applyFill="1" applyBorder="1" applyAlignment="1" applyProtection="1">
      <alignment horizontal="center" vertical="center" wrapText="1"/>
      <protection locked="0"/>
    </xf>
    <xf numFmtId="177" fontId="55" fillId="24" borderId="80" xfId="47" applyNumberFormat="1" applyFont="1" applyFill="1" applyBorder="1" applyAlignment="1" applyProtection="1">
      <alignment horizontal="center" vertical="center" wrapText="1"/>
    </xf>
    <xf numFmtId="177" fontId="55" fillId="24" borderId="35" xfId="47" applyNumberFormat="1" applyFont="1" applyFill="1" applyBorder="1" applyAlignment="1" applyProtection="1">
      <alignment horizontal="center" vertical="center" wrapText="1"/>
    </xf>
    <xf numFmtId="177" fontId="55" fillId="24" borderId="80" xfId="57" applyNumberFormat="1" applyFont="1" applyFill="1" applyBorder="1" applyAlignment="1" applyProtection="1">
      <alignment horizontal="center" vertical="center" wrapText="1"/>
    </xf>
    <xf numFmtId="177" fontId="55" fillId="24" borderId="35" xfId="57" applyNumberFormat="1" applyFont="1" applyFill="1" applyBorder="1" applyAlignment="1" applyProtection="1">
      <alignment horizontal="center" vertical="center" wrapText="1"/>
    </xf>
    <xf numFmtId="0" fontId="54" fillId="24" borderId="80" xfId="47" applyFont="1" applyFill="1" applyBorder="1" applyAlignment="1" applyProtection="1">
      <alignment horizontal="left" vertical="center" wrapText="1"/>
      <protection locked="0"/>
    </xf>
    <xf numFmtId="0" fontId="54" fillId="24" borderId="10" xfId="47" applyFont="1" applyFill="1" applyBorder="1" applyAlignment="1" applyProtection="1">
      <alignment horizontal="left" vertical="center" wrapText="1"/>
      <protection locked="0"/>
    </xf>
    <xf numFmtId="0" fontId="54" fillId="24" borderId="35" xfId="47" applyFont="1" applyFill="1" applyBorder="1" applyAlignment="1" applyProtection="1">
      <alignment horizontal="left" vertical="center" wrapText="1"/>
      <protection locked="0"/>
    </xf>
    <xf numFmtId="0" fontId="58" fillId="24" borderId="94" xfId="47" applyFont="1" applyFill="1" applyBorder="1" applyAlignment="1" applyProtection="1">
      <alignment horizontal="center" vertical="center" wrapText="1"/>
      <protection locked="0"/>
    </xf>
    <xf numFmtId="0" fontId="58" fillId="24" borderId="95" xfId="47" applyFont="1" applyFill="1" applyBorder="1" applyAlignment="1" applyProtection="1">
      <alignment horizontal="center" vertical="center" wrapText="1"/>
      <protection locked="0"/>
    </xf>
    <xf numFmtId="0" fontId="54" fillId="24" borderId="96" xfId="47" applyFont="1" applyFill="1" applyBorder="1" applyAlignment="1" applyProtection="1">
      <alignment horizontal="center" vertical="center" wrapText="1"/>
      <protection locked="0"/>
    </xf>
    <xf numFmtId="0" fontId="54" fillId="24" borderId="95" xfId="47" applyFont="1" applyFill="1" applyBorder="1" applyAlignment="1" applyProtection="1">
      <alignment horizontal="center" vertical="center" wrapText="1"/>
      <protection locked="0"/>
    </xf>
    <xf numFmtId="0" fontId="54" fillId="24" borderId="96" xfId="47" applyFont="1" applyFill="1" applyBorder="1" applyAlignment="1" applyProtection="1">
      <alignment horizontal="center" vertical="center" shrinkToFit="1"/>
      <protection locked="0"/>
    </xf>
    <xf numFmtId="0" fontId="54" fillId="24" borderId="97" xfId="47" applyFont="1" applyFill="1" applyBorder="1" applyAlignment="1" applyProtection="1">
      <alignment horizontal="center" vertical="center" shrinkToFit="1"/>
      <protection locked="0"/>
    </xf>
    <xf numFmtId="0" fontId="54" fillId="24" borderId="95" xfId="47" applyFont="1" applyFill="1" applyBorder="1" applyAlignment="1" applyProtection="1">
      <alignment horizontal="center" vertical="center" shrinkToFit="1"/>
      <protection locked="0"/>
    </xf>
    <xf numFmtId="0" fontId="54" fillId="24" borderId="97" xfId="47" applyFont="1" applyFill="1" applyBorder="1" applyAlignment="1" applyProtection="1">
      <alignment horizontal="center" vertical="center" wrapText="1"/>
      <protection locked="0"/>
    </xf>
    <xf numFmtId="0" fontId="54" fillId="24" borderId="98" xfId="47" applyFont="1" applyFill="1" applyBorder="1" applyAlignment="1" applyProtection="1">
      <alignment horizontal="center" vertical="center" wrapText="1"/>
      <protection locked="0"/>
    </xf>
    <xf numFmtId="177" fontId="55" fillId="24" borderId="94" xfId="47" applyNumberFormat="1" applyFont="1" applyFill="1" applyBorder="1" applyAlignment="1" applyProtection="1">
      <alignment horizontal="center" vertical="center" wrapText="1"/>
    </xf>
    <xf numFmtId="177" fontId="55" fillId="24" borderId="98" xfId="47" applyNumberFormat="1" applyFont="1" applyFill="1" applyBorder="1" applyAlignment="1" applyProtection="1">
      <alignment horizontal="center" vertical="center" wrapText="1"/>
    </xf>
    <xf numFmtId="177" fontId="55" fillId="24" borderId="94" xfId="57" applyNumberFormat="1" applyFont="1" applyFill="1" applyBorder="1" applyAlignment="1" applyProtection="1">
      <alignment horizontal="center" vertical="center" wrapText="1"/>
    </xf>
    <xf numFmtId="177" fontId="55" fillId="24" borderId="98" xfId="57" applyNumberFormat="1" applyFont="1" applyFill="1" applyBorder="1" applyAlignment="1" applyProtection="1">
      <alignment horizontal="center" vertical="center" wrapText="1"/>
    </xf>
    <xf numFmtId="0" fontId="54" fillId="24" borderId="21" xfId="47" applyFont="1" applyFill="1" applyBorder="1" applyAlignment="1">
      <alignment horizontal="center" vertical="center"/>
    </xf>
    <xf numFmtId="0" fontId="58" fillId="24" borderId="107" xfId="47" applyFont="1" applyFill="1" applyBorder="1" applyAlignment="1" applyProtection="1">
      <alignment horizontal="center" vertical="center" wrapText="1"/>
      <protection locked="0"/>
    </xf>
    <xf numFmtId="0" fontId="58" fillId="24" borderId="108" xfId="47" applyFont="1" applyFill="1" applyBorder="1" applyAlignment="1" applyProtection="1">
      <alignment horizontal="center" vertical="center" wrapText="1"/>
      <protection locked="0"/>
    </xf>
    <xf numFmtId="0" fontId="54" fillId="24" borderId="109" xfId="47" applyFont="1" applyFill="1" applyBorder="1" applyAlignment="1" applyProtection="1">
      <alignment horizontal="center" vertical="center" wrapText="1"/>
      <protection locked="0"/>
    </xf>
    <xf numFmtId="0" fontId="54" fillId="24" borderId="108" xfId="47" applyFont="1" applyFill="1" applyBorder="1" applyAlignment="1" applyProtection="1">
      <alignment horizontal="center" vertical="center" wrapText="1"/>
      <protection locked="0"/>
    </xf>
    <xf numFmtId="0" fontId="54" fillId="24" borderId="109" xfId="47" applyFont="1" applyFill="1" applyBorder="1" applyAlignment="1" applyProtection="1">
      <alignment horizontal="center" vertical="center" shrinkToFit="1"/>
      <protection locked="0"/>
    </xf>
    <xf numFmtId="0" fontId="54" fillId="24" borderId="110" xfId="47" applyFont="1" applyFill="1" applyBorder="1" applyAlignment="1" applyProtection="1">
      <alignment horizontal="center" vertical="center" shrinkToFit="1"/>
      <protection locked="0"/>
    </xf>
    <xf numFmtId="0" fontId="54" fillId="24" borderId="108" xfId="47" applyFont="1" applyFill="1" applyBorder="1" applyAlignment="1" applyProtection="1">
      <alignment horizontal="center" vertical="center" shrinkToFit="1"/>
      <protection locked="0"/>
    </xf>
    <xf numFmtId="0" fontId="54" fillId="24" borderId="110" xfId="47" applyFont="1" applyFill="1" applyBorder="1" applyAlignment="1" applyProtection="1">
      <alignment horizontal="center" vertical="center" wrapText="1"/>
      <protection locked="0"/>
    </xf>
    <xf numFmtId="0" fontId="54" fillId="24" borderId="111" xfId="47" applyFont="1" applyFill="1" applyBorder="1" applyAlignment="1" applyProtection="1">
      <alignment horizontal="center" vertical="center" wrapText="1"/>
      <protection locked="0"/>
    </xf>
    <xf numFmtId="177" fontId="55" fillId="24" borderId="107" xfId="47" applyNumberFormat="1" applyFont="1" applyFill="1" applyBorder="1" applyAlignment="1" applyProtection="1">
      <alignment horizontal="center" vertical="center" wrapText="1"/>
    </xf>
    <xf numFmtId="177" fontId="55" fillId="24" borderId="111" xfId="47" applyNumberFormat="1" applyFont="1" applyFill="1" applyBorder="1" applyAlignment="1" applyProtection="1">
      <alignment horizontal="center" vertical="center" wrapText="1"/>
    </xf>
    <xf numFmtId="177" fontId="55" fillId="24" borderId="107" xfId="57" applyNumberFormat="1" applyFont="1" applyFill="1" applyBorder="1" applyAlignment="1" applyProtection="1">
      <alignment horizontal="center" vertical="center" wrapText="1"/>
    </xf>
    <xf numFmtId="177" fontId="55" fillId="24" borderId="111" xfId="57" applyNumberFormat="1" applyFont="1" applyFill="1" applyBorder="1" applyAlignment="1" applyProtection="1">
      <alignment horizontal="center" vertical="center" wrapText="1"/>
    </xf>
    <xf numFmtId="0" fontId="54" fillId="24" borderId="107" xfId="47" applyFont="1" applyFill="1" applyBorder="1" applyAlignment="1" applyProtection="1">
      <alignment horizontal="left" vertical="center" wrapText="1"/>
      <protection locked="0"/>
    </xf>
    <xf numFmtId="0" fontId="54" fillId="24" borderId="110" xfId="47" applyFont="1" applyFill="1" applyBorder="1" applyAlignment="1" applyProtection="1">
      <alignment horizontal="left" vertical="center" wrapText="1"/>
      <protection locked="0"/>
    </xf>
    <xf numFmtId="0" fontId="54" fillId="24" borderId="111" xfId="47" applyFont="1" applyFill="1" applyBorder="1" applyAlignment="1" applyProtection="1">
      <alignment horizontal="left" vertical="center" wrapText="1"/>
      <protection locked="0"/>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7"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vertical="center"/>
    </xf>
    <xf numFmtId="0" fontId="0" fillId="0" borderId="17" xfId="0" applyBorder="1" applyAlignment="1">
      <alignment vertical="center"/>
    </xf>
    <xf numFmtId="0" fontId="0" fillId="0" borderId="21" xfId="0" applyBorder="1" applyAlignment="1">
      <alignment horizontal="center" vertical="center"/>
    </xf>
    <xf numFmtId="0" fontId="38" fillId="24" borderId="39" xfId="53" applyFont="1" applyFill="1" applyBorder="1" applyAlignment="1">
      <alignment horizontal="left" vertical="center" wrapText="1"/>
    </xf>
    <xf numFmtId="0" fontId="38" fillId="24" borderId="34" xfId="53" applyFont="1" applyFill="1" applyBorder="1" applyAlignment="1">
      <alignment horizontal="left" vertical="center" wrapText="1"/>
    </xf>
    <xf numFmtId="0" fontId="38" fillId="24" borderId="39" xfId="53" applyFont="1" applyFill="1" applyBorder="1" applyAlignment="1">
      <alignment horizontal="left" vertical="top" wrapText="1"/>
    </xf>
    <xf numFmtId="0" fontId="38" fillId="24" borderId="34" xfId="53" applyFont="1" applyFill="1" applyBorder="1" applyAlignment="1">
      <alignment horizontal="left" vertical="top" wrapText="1"/>
    </xf>
    <xf numFmtId="0" fontId="38" fillId="24" borderId="112" xfId="53" applyFont="1" applyFill="1" applyBorder="1" applyAlignment="1">
      <alignment horizontal="left" vertical="top" wrapText="1"/>
    </xf>
    <xf numFmtId="0" fontId="38" fillId="24" borderId="89" xfId="53" applyFont="1" applyFill="1" applyBorder="1" applyAlignment="1">
      <alignment horizontal="left" vertical="top" wrapText="1"/>
    </xf>
    <xf numFmtId="0" fontId="45" fillId="24" borderId="0" xfId="53" applyFont="1" applyFill="1" applyBorder="1" applyAlignment="1">
      <alignment horizontal="center" vertical="center"/>
    </xf>
    <xf numFmtId="0" fontId="38" fillId="24" borderId="76" xfId="53" applyFont="1" applyFill="1" applyBorder="1" applyAlignment="1">
      <alignment horizontal="center" vertical="center" wrapText="1"/>
    </xf>
    <xf numFmtId="0" fontId="38" fillId="24" borderId="77" xfId="53" applyFont="1" applyFill="1" applyBorder="1" applyAlignment="1">
      <alignment horizontal="center" vertical="center" wrapText="1"/>
    </xf>
    <xf numFmtId="0" fontId="38" fillId="24" borderId="117" xfId="53" applyFont="1" applyFill="1" applyBorder="1" applyAlignment="1">
      <alignment horizontal="left" vertical="center" wrapText="1"/>
    </xf>
    <xf numFmtId="0" fontId="38" fillId="24" borderId="33" xfId="53" applyFont="1" applyFill="1" applyBorder="1" applyAlignment="1">
      <alignment horizontal="left" vertical="center" wrapText="1"/>
    </xf>
    <xf numFmtId="0" fontId="47" fillId="24" borderId="0" xfId="53" applyFont="1" applyFill="1" applyBorder="1" applyAlignment="1">
      <alignment horizontal="center" vertical="top"/>
    </xf>
    <xf numFmtId="0" fontId="44" fillId="24" borderId="19" xfId="53" applyFont="1" applyFill="1" applyBorder="1" applyAlignment="1">
      <alignment horizontal="left" vertical="center"/>
    </xf>
    <xf numFmtId="0" fontId="44" fillId="24" borderId="10" xfId="53" applyFont="1" applyFill="1" applyBorder="1" applyAlignment="1">
      <alignment horizontal="left" vertical="center"/>
    </xf>
    <xf numFmtId="0" fontId="44" fillId="24" borderId="11" xfId="53" applyFont="1" applyFill="1" applyBorder="1" applyAlignment="1">
      <alignment horizontal="left" vertical="center"/>
    </xf>
    <xf numFmtId="0" fontId="48" fillId="24" borderId="14" xfId="53" applyFont="1" applyFill="1" applyBorder="1" applyAlignment="1">
      <alignment horizontal="left"/>
    </xf>
    <xf numFmtId="0" fontId="48" fillId="24" borderId="14" xfId="53" applyFont="1" applyFill="1" applyBorder="1" applyAlignment="1">
      <alignment horizontal="center" vertical="center"/>
    </xf>
    <xf numFmtId="0" fontId="48" fillId="24" borderId="12" xfId="53" applyFont="1" applyFill="1" applyBorder="1" applyAlignment="1">
      <alignment horizontal="center" vertical="center"/>
    </xf>
    <xf numFmtId="0" fontId="44" fillId="24" borderId="12" xfId="53" applyFont="1" applyFill="1" applyBorder="1" applyAlignment="1">
      <alignment horizontal="center"/>
    </xf>
    <xf numFmtId="0" fontId="44" fillId="24" borderId="0" xfId="53" applyFont="1" applyFill="1" applyBorder="1" applyAlignment="1">
      <alignment horizontal="left" vertical="top"/>
    </xf>
    <xf numFmtId="0" fontId="47" fillId="24" borderId="0" xfId="53" applyFont="1" applyFill="1" applyBorder="1" applyAlignment="1">
      <alignment horizontal="center" vertical="center"/>
    </xf>
    <xf numFmtId="0" fontId="45" fillId="24" borderId="0" xfId="53" applyFont="1" applyFill="1" applyBorder="1" applyAlignment="1">
      <alignment horizontal="right"/>
    </xf>
    <xf numFmtId="0" fontId="48" fillId="24" borderId="0" xfId="53" applyFont="1" applyFill="1" applyBorder="1" applyAlignment="1">
      <alignment horizontal="left" vertical="center"/>
    </xf>
    <xf numFmtId="0" fontId="48" fillId="24" borderId="12" xfId="53" applyFont="1" applyFill="1" applyBorder="1" applyAlignment="1">
      <alignment horizontal="left" vertical="center"/>
    </xf>
    <xf numFmtId="0" fontId="5" fillId="24" borderId="22" xfId="58" applyFont="1" applyFill="1" applyBorder="1" applyAlignment="1">
      <alignment horizontal="left" vertical="center"/>
    </xf>
    <xf numFmtId="0" fontId="5" fillId="24" borderId="23" xfId="58" applyFont="1" applyFill="1" applyBorder="1" applyAlignment="1">
      <alignment horizontal="left" vertical="center"/>
    </xf>
    <xf numFmtId="0" fontId="2" fillId="24" borderId="0" xfId="58" applyFill="1" applyAlignment="1">
      <alignment vertical="center"/>
    </xf>
    <xf numFmtId="0" fontId="65" fillId="24" borderId="0" xfId="58" applyFont="1" applyFill="1" applyAlignment="1">
      <alignment horizontal="center" vertical="center"/>
    </xf>
    <xf numFmtId="0" fontId="64" fillId="24" borderId="22" xfId="58" applyFont="1" applyFill="1" applyBorder="1" applyAlignment="1">
      <alignment horizontal="center" vertical="center"/>
    </xf>
    <xf numFmtId="0" fontId="64" fillId="24" borderId="23" xfId="58" applyFont="1" applyFill="1" applyBorder="1" applyAlignment="1">
      <alignment horizontal="center" vertical="center"/>
    </xf>
    <xf numFmtId="0" fontId="31" fillId="24" borderId="0" xfId="43" applyFont="1" applyFill="1" applyBorder="1" applyAlignment="1">
      <alignment vertical="center"/>
    </xf>
    <xf numFmtId="0" fontId="31" fillId="24" borderId="0" xfId="46" applyFont="1" applyFill="1" applyAlignment="1">
      <alignment vertical="center"/>
    </xf>
    <xf numFmtId="0" fontId="29" fillId="24" borderId="0" xfId="43" applyFont="1" applyFill="1" applyAlignment="1">
      <alignment horizontal="left" vertical="center"/>
    </xf>
    <xf numFmtId="0" fontId="29" fillId="24" borderId="0" xfId="43" applyFont="1" applyFill="1" applyAlignment="1">
      <alignment horizontal="right" vertical="center"/>
    </xf>
    <xf numFmtId="49" fontId="31" fillId="0" borderId="120" xfId="46" applyNumberFormat="1" applyFont="1" applyBorder="1" applyAlignment="1">
      <alignment horizontal="center" vertical="center"/>
    </xf>
    <xf numFmtId="49" fontId="31" fillId="0" borderId="121" xfId="46" applyNumberFormat="1" applyFont="1" applyBorder="1" applyAlignment="1">
      <alignment horizontal="center" vertical="center"/>
    </xf>
    <xf numFmtId="0" fontId="31" fillId="24" borderId="121" xfId="43" applyFont="1" applyFill="1" applyBorder="1" applyAlignment="1">
      <alignment vertical="center"/>
    </xf>
    <xf numFmtId="0" fontId="31" fillId="24" borderId="122" xfId="43" applyFont="1" applyFill="1" applyBorder="1" applyAlignment="1">
      <alignment vertical="center"/>
    </xf>
    <xf numFmtId="0" fontId="29" fillId="24" borderId="123" xfId="43" applyFont="1" applyFill="1" applyBorder="1" applyAlignment="1">
      <alignment horizontal="center" vertical="center" textRotation="255"/>
    </xf>
    <xf numFmtId="0" fontId="29" fillId="24" borderId="31" xfId="43" applyFont="1" applyFill="1" applyBorder="1" applyAlignment="1">
      <alignment horizontal="left" vertical="center"/>
    </xf>
    <xf numFmtId="0" fontId="29" fillId="24" borderId="32" xfId="43" applyFont="1" applyFill="1" applyBorder="1" applyAlignment="1">
      <alignment horizontal="left" vertical="center"/>
    </xf>
    <xf numFmtId="0" fontId="29" fillId="24" borderId="75" xfId="43" applyFont="1" applyFill="1" applyBorder="1" applyAlignment="1">
      <alignment horizontal="left" vertical="center"/>
    </xf>
    <xf numFmtId="0" fontId="29" fillId="24" borderId="124" xfId="43" applyFont="1" applyFill="1" applyBorder="1" applyAlignment="1">
      <alignment horizontal="left" vertical="center"/>
    </xf>
    <xf numFmtId="0" fontId="29" fillId="24" borderId="125" xfId="43" applyFont="1" applyFill="1" applyBorder="1" applyAlignment="1">
      <alignment horizontal="left" vertical="center"/>
    </xf>
    <xf numFmtId="0" fontId="29" fillId="24" borderId="126" xfId="43" applyFont="1" applyFill="1" applyBorder="1" applyAlignment="1">
      <alignment horizontal="left" vertical="center"/>
    </xf>
    <xf numFmtId="0" fontId="31" fillId="24" borderId="0" xfId="43" applyFont="1" applyFill="1" applyBorder="1" applyAlignment="1">
      <alignment horizontal="center" vertical="center" textRotation="255"/>
    </xf>
    <xf numFmtId="0" fontId="29" fillId="24" borderId="127" xfId="42" applyFont="1" applyFill="1" applyBorder="1" applyAlignment="1">
      <alignment horizontal="center" vertical="center" textRotation="255"/>
    </xf>
    <xf numFmtId="0" fontId="29" fillId="24" borderId="28" xfId="43" applyFont="1" applyFill="1" applyBorder="1" applyAlignment="1">
      <alignment horizontal="left" vertical="center" wrapText="1"/>
    </xf>
    <xf numFmtId="0" fontId="29" fillId="24" borderId="29" xfId="43" applyFont="1" applyFill="1" applyBorder="1" applyAlignment="1">
      <alignment horizontal="left" vertical="center" wrapText="1"/>
    </xf>
    <xf numFmtId="0" fontId="29" fillId="24" borderId="128" xfId="43" applyFont="1" applyFill="1" applyBorder="1" applyAlignment="1">
      <alignment horizontal="left" vertical="center" wrapText="1"/>
    </xf>
    <xf numFmtId="0" fontId="31" fillId="24" borderId="0" xfId="42" applyFont="1" applyFill="1" applyBorder="1" applyAlignment="1">
      <alignment horizontal="center" vertical="center" textRotation="255"/>
    </xf>
    <xf numFmtId="0" fontId="29" fillId="24" borderId="33" xfId="46" applyFont="1" applyFill="1" applyBorder="1" applyAlignment="1">
      <alignment horizontal="center" vertical="center" wrapText="1"/>
    </xf>
    <xf numFmtId="0" fontId="29" fillId="24" borderId="34" xfId="46" applyFont="1" applyFill="1" applyBorder="1" applyAlignment="1">
      <alignment horizontal="left" vertical="center" wrapText="1"/>
    </xf>
    <xf numFmtId="0" fontId="31" fillId="24" borderId="0" xfId="46" applyFont="1" applyFill="1" applyAlignment="1">
      <alignment horizontal="center" vertical="center"/>
    </xf>
    <xf numFmtId="0" fontId="31" fillId="24" borderId="0" xfId="43" applyFont="1" applyFill="1" applyBorder="1" applyAlignment="1">
      <alignment horizontal="center" vertical="center"/>
    </xf>
    <xf numFmtId="0" fontId="29" fillId="24" borderId="20" xfId="46" applyFont="1" applyFill="1" applyBorder="1" applyAlignment="1">
      <alignment horizontal="left" vertical="center" wrapText="1"/>
    </xf>
    <xf numFmtId="0" fontId="29" fillId="24" borderId="12" xfId="46" applyFont="1" applyFill="1" applyBorder="1" applyAlignment="1">
      <alignment horizontal="left" vertical="center" wrapText="1"/>
    </xf>
    <xf numFmtId="0" fontId="29" fillId="24" borderId="129" xfId="46" applyFont="1" applyFill="1" applyBorder="1" applyAlignment="1">
      <alignment horizontal="left" vertical="center" wrapText="1"/>
    </xf>
    <xf numFmtId="49" fontId="29" fillId="24" borderId="35" xfId="43" applyNumberFormat="1" applyFont="1" applyFill="1" applyBorder="1" applyAlignment="1">
      <alignment horizontal="left" vertical="center"/>
    </xf>
    <xf numFmtId="0" fontId="29" fillId="24" borderId="13" xfId="43" applyFont="1" applyFill="1" applyBorder="1" applyAlignment="1">
      <alignment horizontal="left" vertical="top" wrapText="1"/>
    </xf>
    <xf numFmtId="0" fontId="29" fillId="24" borderId="14" xfId="43" applyFont="1" applyFill="1" applyBorder="1" applyAlignment="1">
      <alignment horizontal="left" vertical="top" wrapText="1"/>
    </xf>
    <xf numFmtId="0" fontId="29" fillId="24" borderId="15" xfId="43" applyFont="1" applyFill="1" applyBorder="1" applyAlignment="1">
      <alignment horizontal="left" vertical="top" wrapText="1"/>
    </xf>
    <xf numFmtId="0" fontId="29" fillId="24" borderId="13" xfId="43" applyFont="1" applyFill="1" applyBorder="1" applyAlignment="1">
      <alignment horizontal="left" vertical="top"/>
    </xf>
    <xf numFmtId="0" fontId="29" fillId="24" borderId="14" xfId="43" applyFont="1" applyFill="1" applyBorder="1" applyAlignment="1">
      <alignment horizontal="left" vertical="top"/>
    </xf>
    <xf numFmtId="0" fontId="29" fillId="24" borderId="33" xfId="43" applyFont="1" applyFill="1" applyBorder="1" applyAlignment="1">
      <alignment horizontal="left" vertical="top"/>
    </xf>
    <xf numFmtId="0" fontId="31" fillId="24" borderId="0" xfId="43" applyFont="1" applyFill="1" applyBorder="1" applyAlignment="1">
      <alignment horizontal="center" vertical="center"/>
    </xf>
    <xf numFmtId="0" fontId="31" fillId="24" borderId="0" xfId="43" applyFont="1" applyFill="1" applyBorder="1" applyAlignment="1">
      <alignment horizontal="centerContinuous" vertical="center"/>
    </xf>
    <xf numFmtId="0" fontId="29" fillId="24" borderId="20" xfId="43" applyFont="1" applyFill="1" applyBorder="1" applyAlignment="1">
      <alignment horizontal="left" vertical="top" wrapText="1"/>
    </xf>
    <xf numFmtId="0" fontId="29" fillId="24" borderId="12" xfId="43" applyFont="1" applyFill="1" applyBorder="1" applyAlignment="1">
      <alignment horizontal="left" vertical="top" wrapText="1"/>
    </xf>
    <xf numFmtId="0" fontId="29" fillId="24" borderId="18" xfId="43" applyFont="1" applyFill="1" applyBorder="1" applyAlignment="1">
      <alignment horizontal="left" vertical="top" wrapText="1"/>
    </xf>
    <xf numFmtId="176" fontId="29" fillId="24" borderId="20" xfId="43" applyNumberFormat="1" applyFont="1" applyFill="1" applyBorder="1" applyAlignment="1">
      <alignment horizontal="left" vertical="top"/>
    </xf>
    <xf numFmtId="176" fontId="29" fillId="24" borderId="12" xfId="43" applyNumberFormat="1" applyFont="1" applyFill="1" applyBorder="1" applyAlignment="1">
      <alignment horizontal="left" vertical="top"/>
    </xf>
    <xf numFmtId="176" fontId="29" fillId="24" borderId="129" xfId="43" applyNumberFormat="1" applyFont="1" applyFill="1" applyBorder="1" applyAlignment="1">
      <alignment horizontal="left" vertical="top"/>
    </xf>
    <xf numFmtId="0" fontId="31" fillId="24" borderId="0" xfId="43" applyFont="1" applyFill="1" applyBorder="1" applyAlignment="1">
      <alignment horizontal="left" vertical="center"/>
    </xf>
    <xf numFmtId="0" fontId="29" fillId="24" borderId="130" xfId="42" applyFont="1" applyFill="1" applyBorder="1" applyAlignment="1">
      <alignment horizontal="center" vertical="center" textRotation="255"/>
    </xf>
    <xf numFmtId="0" fontId="29" fillId="24" borderId="88" xfId="43" applyFont="1" applyFill="1" applyBorder="1" applyAlignment="1">
      <alignment horizontal="left" vertical="center"/>
    </xf>
    <xf numFmtId="0" fontId="29" fillId="24" borderId="86" xfId="43" applyFont="1" applyFill="1" applyBorder="1" applyAlignment="1">
      <alignment horizontal="left" vertical="center"/>
    </xf>
    <xf numFmtId="0" fontId="29" fillId="24" borderId="87" xfId="43" applyFont="1" applyFill="1" applyBorder="1" applyAlignment="1">
      <alignment horizontal="left" vertical="center"/>
    </xf>
    <xf numFmtId="0" fontId="29" fillId="24" borderId="96" xfId="43" applyFont="1" applyFill="1" applyBorder="1" applyAlignment="1">
      <alignment horizontal="left" vertical="center"/>
    </xf>
    <xf numFmtId="0" fontId="29" fillId="24" borderId="97" xfId="43" applyFont="1" applyFill="1" applyBorder="1" applyAlignment="1">
      <alignment horizontal="left" vertical="center"/>
    </xf>
    <xf numFmtId="0" fontId="29" fillId="24" borderId="95" xfId="43" applyFont="1" applyFill="1" applyBorder="1" applyAlignment="1">
      <alignment horizontal="left" vertical="center"/>
    </xf>
    <xf numFmtId="0" fontId="29" fillId="24" borderId="96" xfId="46" applyFont="1" applyFill="1" applyBorder="1" applyAlignment="1">
      <alignment horizontal="left" vertical="top" wrapText="1"/>
    </xf>
    <xf numFmtId="0" fontId="29" fillId="24" borderId="97" xfId="46" applyFont="1" applyFill="1" applyBorder="1" applyAlignment="1">
      <alignment horizontal="left" vertical="top" wrapText="1"/>
    </xf>
    <xf numFmtId="0" fontId="29" fillId="24" borderId="95" xfId="46" applyFont="1" applyFill="1" applyBorder="1" applyAlignment="1">
      <alignment horizontal="left" vertical="top" wrapText="1"/>
    </xf>
    <xf numFmtId="0" fontId="29" fillId="24" borderId="131" xfId="43" applyFont="1" applyFill="1" applyBorder="1" applyAlignment="1">
      <alignment horizontal="center" vertical="center"/>
    </xf>
    <xf numFmtId="0" fontId="29" fillId="24" borderId="97" xfId="43" applyFont="1" applyFill="1" applyBorder="1" applyAlignment="1">
      <alignment horizontal="center" vertical="center"/>
    </xf>
    <xf numFmtId="0" fontId="29" fillId="24" borderId="132" xfId="46" applyFont="1" applyFill="1" applyBorder="1" applyAlignment="1">
      <alignment horizontal="center" vertical="top" wrapText="1"/>
    </xf>
    <xf numFmtId="0" fontId="29" fillId="24" borderId="133" xfId="46" applyFont="1" applyFill="1" applyBorder="1" applyAlignment="1">
      <alignment horizontal="center" vertical="top" wrapText="1"/>
    </xf>
    <xf numFmtId="0" fontId="29" fillId="24" borderId="98" xfId="46" applyFont="1" applyFill="1" applyBorder="1" applyAlignment="1">
      <alignment horizontal="center" vertical="top" wrapText="1"/>
    </xf>
    <xf numFmtId="0" fontId="31" fillId="24" borderId="0" xfId="42" applyFont="1" applyFill="1" applyBorder="1" applyAlignment="1">
      <alignment horizontal="center" vertical="center" textRotation="255"/>
    </xf>
    <xf numFmtId="0" fontId="29" fillId="24" borderId="127" xfId="43" applyFont="1" applyFill="1" applyBorder="1" applyAlignment="1">
      <alignment horizontal="center" vertical="center" textRotation="255"/>
    </xf>
    <xf numFmtId="176" fontId="29" fillId="24" borderId="19" xfId="46" applyNumberFormat="1" applyFont="1" applyFill="1" applyBorder="1" applyAlignment="1">
      <alignment horizontal="left" vertical="center" wrapText="1" indent="1"/>
    </xf>
    <xf numFmtId="176" fontId="29" fillId="24" borderId="10" xfId="46" applyNumberFormat="1" applyFont="1" applyFill="1" applyBorder="1" applyAlignment="1">
      <alignment horizontal="left" vertical="center" wrapText="1" indent="1"/>
    </xf>
    <xf numFmtId="176" fontId="29" fillId="24" borderId="35" xfId="46" applyNumberFormat="1" applyFont="1" applyFill="1" applyBorder="1" applyAlignment="1">
      <alignment horizontal="left" vertical="center" wrapText="1" indent="1"/>
    </xf>
    <xf numFmtId="0" fontId="29" fillId="24" borderId="134" xfId="43" applyFont="1" applyFill="1" applyBorder="1" applyAlignment="1">
      <alignment horizontal="left" vertical="center"/>
    </xf>
    <xf numFmtId="0" fontId="29" fillId="24" borderId="129" xfId="43" applyFont="1" applyFill="1" applyBorder="1" applyAlignment="1">
      <alignment horizontal="center" vertical="center"/>
    </xf>
    <xf numFmtId="0" fontId="29" fillId="24" borderId="130" xfId="43" applyFont="1" applyFill="1" applyBorder="1" applyAlignment="1">
      <alignment horizontal="center" vertical="center" textRotation="255"/>
    </xf>
    <xf numFmtId="0" fontId="29" fillId="24" borderId="135" xfId="43" applyFont="1" applyFill="1" applyBorder="1" applyAlignment="1">
      <alignment horizontal="left" vertical="center"/>
    </xf>
    <xf numFmtId="0" fontId="29" fillId="24" borderId="31" xfId="43" applyFont="1" applyFill="1" applyBorder="1" applyAlignment="1">
      <alignment horizontal="center" vertical="center"/>
    </xf>
    <xf numFmtId="0" fontId="29" fillId="24" borderId="32" xfId="43" applyFont="1" applyFill="1" applyBorder="1" applyAlignment="1">
      <alignment horizontal="center" vertical="center"/>
    </xf>
    <xf numFmtId="0" fontId="29" fillId="24" borderId="75" xfId="43" applyFont="1" applyFill="1" applyBorder="1" applyAlignment="1">
      <alignment horizontal="center" vertical="center"/>
    </xf>
    <xf numFmtId="176" fontId="29" fillId="24" borderId="31" xfId="43" applyNumberFormat="1" applyFont="1" applyFill="1" applyBorder="1" applyAlignment="1">
      <alignment horizontal="left" vertical="center"/>
    </xf>
    <xf numFmtId="176" fontId="29" fillId="24" borderId="32" xfId="43" applyNumberFormat="1" applyFont="1" applyFill="1" applyBorder="1" applyAlignment="1">
      <alignment horizontal="left" vertical="center"/>
    </xf>
    <xf numFmtId="176" fontId="29" fillId="24" borderId="36" xfId="43" applyNumberFormat="1" applyFont="1" applyFill="1" applyBorder="1" applyAlignment="1">
      <alignment horizontal="left" vertical="center"/>
    </xf>
    <xf numFmtId="176" fontId="29" fillId="24" borderId="20" xfId="43" applyNumberFormat="1" applyFont="1" applyFill="1" applyBorder="1" applyAlignment="1">
      <alignment horizontal="left" vertical="center"/>
    </xf>
    <xf numFmtId="176" fontId="29" fillId="24" borderId="12" xfId="43" applyNumberFormat="1" applyFont="1" applyFill="1" applyBorder="1" applyAlignment="1">
      <alignment horizontal="left" vertical="center"/>
    </xf>
    <xf numFmtId="176" fontId="29" fillId="24" borderId="129" xfId="43" applyNumberFormat="1" applyFont="1" applyFill="1" applyBorder="1" applyAlignment="1">
      <alignment horizontal="left" vertical="center"/>
    </xf>
    <xf numFmtId="0" fontId="29" fillId="24" borderId="88" xfId="46" applyFont="1" applyFill="1" applyBorder="1" applyAlignment="1">
      <alignment horizontal="left" vertical="center" wrapText="1"/>
    </xf>
    <xf numFmtId="0" fontId="29" fillId="24" borderId="86" xfId="46" applyFont="1" applyFill="1" applyBorder="1" applyAlignment="1">
      <alignment horizontal="left" vertical="center" wrapText="1"/>
    </xf>
    <xf numFmtId="0" fontId="29" fillId="24" borderId="89" xfId="46" applyFont="1" applyFill="1" applyBorder="1" applyAlignment="1">
      <alignment horizontal="left" vertical="center" wrapText="1"/>
    </xf>
    <xf numFmtId="0" fontId="31" fillId="24" borderId="32" xfId="43" applyFont="1" applyFill="1" applyBorder="1" applyAlignment="1">
      <alignment horizontal="center" vertical="top" wrapText="1"/>
    </xf>
    <xf numFmtId="0" fontId="31" fillId="24" borderId="32" xfId="43" applyFont="1" applyFill="1" applyBorder="1" applyAlignment="1">
      <alignment horizontal="justify" vertical="top" wrapText="1"/>
    </xf>
    <xf numFmtId="0" fontId="31" fillId="24" borderId="0" xfId="43" applyFont="1" applyFill="1" applyBorder="1" applyAlignment="1">
      <alignment horizontal="center" vertical="top" wrapText="1"/>
    </xf>
    <xf numFmtId="0" fontId="31" fillId="24" borderId="0" xfId="43" applyFont="1" applyFill="1" applyBorder="1" applyAlignment="1">
      <alignment horizontal="justify" vertical="top" wrapText="1"/>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5"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57"/>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2 4" xfId="56"/>
    <cellStyle name="標準 3" xfId="45"/>
    <cellStyle name="標準 3 2" xfId="49"/>
    <cellStyle name="標準 4" xfId="47"/>
    <cellStyle name="標準 4 2" xfId="50"/>
    <cellStyle name="標準 5" xfId="51"/>
    <cellStyle name="標準 6" xfId="52"/>
    <cellStyle name="標準 6 2" xfId="54"/>
    <cellStyle name="標準 7" xfId="58"/>
    <cellStyle name="標準_kyotaku_shinnsei" xfId="42"/>
    <cellStyle name="標準_第１号様式・付表" xfId="43"/>
    <cellStyle name="標準_付表　訪問介護　修正版_第一号様式 2" xfId="46"/>
    <cellStyle name="良い" xfId="44" builtinId="26" customBuiltin="1"/>
  </cellStyles>
  <dxfs count="1">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200025</xdr:colOff>
          <xdr:row>12</xdr:row>
          <xdr:rowOff>180975</xdr:rowOff>
        </xdr:from>
        <xdr:to>
          <xdr:col>17</xdr:col>
          <xdr:colOff>142875</xdr:colOff>
          <xdr:row>14</xdr:row>
          <xdr:rowOff>9525</xdr:rowOff>
        </xdr:to>
        <xdr:sp macro="" textlink="">
          <xdr:nvSpPr>
            <xdr:cNvPr id="161793" name="Check Box 1" hidden="1">
              <a:extLst>
                <a:ext uri="{63B3BB69-23CF-44E3-9099-C40C66FF867C}">
                  <a14:compatExt spid="_x0000_s161793"/>
                </a:ext>
                <a:ext uri="{FF2B5EF4-FFF2-40B4-BE49-F238E27FC236}">
                  <a16:creationId xmlns:a16="http://schemas.microsoft.com/office/drawing/2014/main" id="{00000000-0008-0000-1E00-000001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xdr:row>
          <xdr:rowOff>180975</xdr:rowOff>
        </xdr:from>
        <xdr:to>
          <xdr:col>19</xdr:col>
          <xdr:colOff>352425</xdr:colOff>
          <xdr:row>14</xdr:row>
          <xdr:rowOff>9525</xdr:rowOff>
        </xdr:to>
        <xdr:sp macro="" textlink="">
          <xdr:nvSpPr>
            <xdr:cNvPr id="161794" name="Check Box 2" hidden="1">
              <a:extLst>
                <a:ext uri="{63B3BB69-23CF-44E3-9099-C40C66FF867C}">
                  <a14:compatExt spid="_x0000_s161794"/>
                </a:ext>
                <a:ext uri="{FF2B5EF4-FFF2-40B4-BE49-F238E27FC236}">
                  <a16:creationId xmlns:a16="http://schemas.microsoft.com/office/drawing/2014/main" id="{00000000-0008-0000-1E00-0000027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162817" name="Check Box 1" hidden="1">
              <a:extLst>
                <a:ext uri="{63B3BB69-23CF-44E3-9099-C40C66FF867C}">
                  <a14:compatExt spid="_x0000_s162817"/>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162818" name="Check Box 2" hidden="1">
              <a:extLst>
                <a:ext uri="{63B3BB69-23CF-44E3-9099-C40C66FF867C}">
                  <a14:compatExt spid="_x0000_s162818"/>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6</xdr:col>
          <xdr:colOff>0</xdr:colOff>
          <xdr:row>9</xdr:row>
          <xdr:rowOff>114300</xdr:rowOff>
        </xdr:to>
        <xdr:sp macro="" textlink="">
          <xdr:nvSpPr>
            <xdr:cNvPr id="162819" name="Check Box 3" hidden="1">
              <a:extLst>
                <a:ext uri="{63B3BB69-23CF-44E3-9099-C40C66FF867C}">
                  <a14:compatExt spid="_x0000_s162819"/>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162820" name="Check Box 4" hidden="1">
              <a:extLst>
                <a:ext uri="{63B3BB69-23CF-44E3-9099-C40C66FF867C}">
                  <a14:compatExt spid="_x0000_s162820"/>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133350</xdr:rowOff>
        </xdr:to>
        <xdr:sp macro="" textlink="">
          <xdr:nvSpPr>
            <xdr:cNvPr id="162821" name="Check Box 5" hidden="1">
              <a:extLst>
                <a:ext uri="{63B3BB69-23CF-44E3-9099-C40C66FF867C}">
                  <a14:compatExt spid="_x0000_s162821"/>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95250</xdr:rowOff>
        </xdr:to>
        <xdr:sp macro="" textlink="">
          <xdr:nvSpPr>
            <xdr:cNvPr id="162822" name="Check Box 6" hidden="1">
              <a:extLst>
                <a:ext uri="{63B3BB69-23CF-44E3-9099-C40C66FF867C}">
                  <a14:compatExt spid="_x0000_s162822"/>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62823" name="Check Box 7" hidden="1">
              <a:extLst>
                <a:ext uri="{63B3BB69-23CF-44E3-9099-C40C66FF867C}">
                  <a14:compatExt spid="_x0000_s162823"/>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162824" name="Check Box 8" hidden="1">
              <a:extLst>
                <a:ext uri="{63B3BB69-23CF-44E3-9099-C40C66FF867C}">
                  <a14:compatExt spid="_x0000_s162824"/>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62825" name="Check Box 9" hidden="1">
              <a:extLst>
                <a:ext uri="{63B3BB69-23CF-44E3-9099-C40C66FF867C}">
                  <a14:compatExt spid="_x0000_s162825"/>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12</xdr:row>
          <xdr:rowOff>19050</xdr:rowOff>
        </xdr:to>
        <xdr:sp macro="" textlink="">
          <xdr:nvSpPr>
            <xdr:cNvPr id="162826" name="Check Box 10" hidden="1">
              <a:extLst>
                <a:ext uri="{63B3BB69-23CF-44E3-9099-C40C66FF867C}">
                  <a14:compatExt spid="_x0000_s162826"/>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62827" name="Check Box 11" hidden="1">
              <a:extLst>
                <a:ext uri="{63B3BB69-23CF-44E3-9099-C40C66FF867C}">
                  <a14:compatExt spid="_x0000_s162827"/>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62828" name="Check Box 12" hidden="1">
              <a:extLst>
                <a:ext uri="{63B3BB69-23CF-44E3-9099-C40C66FF867C}">
                  <a14:compatExt spid="_x0000_s162828"/>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62829" name="Check Box 13" hidden="1">
              <a:extLst>
                <a:ext uri="{63B3BB69-23CF-44E3-9099-C40C66FF867C}">
                  <a14:compatExt spid="_x0000_s162829"/>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95250</xdr:rowOff>
        </xdr:to>
        <xdr:sp macro="" textlink="">
          <xdr:nvSpPr>
            <xdr:cNvPr id="162830" name="Check Box 14" hidden="1">
              <a:extLst>
                <a:ext uri="{63B3BB69-23CF-44E3-9099-C40C66FF867C}">
                  <a14:compatExt spid="_x0000_s162830"/>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62831" name="Check Box 15" hidden="1">
              <a:extLst>
                <a:ext uri="{63B3BB69-23CF-44E3-9099-C40C66FF867C}">
                  <a14:compatExt spid="_x0000_s162831"/>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62832" name="Check Box 16" hidden="1">
              <a:extLst>
                <a:ext uri="{63B3BB69-23CF-44E3-9099-C40C66FF867C}">
                  <a14:compatExt spid="_x0000_s162832"/>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62833" name="Check Box 17" hidden="1">
              <a:extLst>
                <a:ext uri="{63B3BB69-23CF-44E3-9099-C40C66FF867C}">
                  <a14:compatExt spid="_x0000_s162833"/>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123825</xdr:rowOff>
        </xdr:from>
        <xdr:to>
          <xdr:col>6</xdr:col>
          <xdr:colOff>0</xdr:colOff>
          <xdr:row>19</xdr:row>
          <xdr:rowOff>123825</xdr:rowOff>
        </xdr:to>
        <xdr:sp macro="" textlink="">
          <xdr:nvSpPr>
            <xdr:cNvPr id="162834" name="Check Box 18" hidden="1">
              <a:extLst>
                <a:ext uri="{63B3BB69-23CF-44E3-9099-C40C66FF867C}">
                  <a14:compatExt spid="_x0000_s162834"/>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62835" name="Check Box 19" hidden="1">
              <a:extLst>
                <a:ext uri="{63B3BB69-23CF-44E3-9099-C40C66FF867C}">
                  <a14:compatExt spid="_x0000_s162835"/>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162836" name="Check Box 20" hidden="1">
              <a:extLst>
                <a:ext uri="{63B3BB69-23CF-44E3-9099-C40C66FF867C}">
                  <a14:compatExt spid="_x0000_s162836"/>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62837" name="Check Box 21" hidden="1">
              <a:extLst>
                <a:ext uri="{63B3BB69-23CF-44E3-9099-C40C66FF867C}">
                  <a14:compatExt spid="_x0000_s162837"/>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62838" name="Check Box 22" hidden="1">
              <a:extLst>
                <a:ext uri="{63B3BB69-23CF-44E3-9099-C40C66FF867C}">
                  <a14:compatExt spid="_x0000_s162838"/>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133350</xdr:rowOff>
        </xdr:to>
        <xdr:sp macro="" textlink="">
          <xdr:nvSpPr>
            <xdr:cNvPr id="162839" name="Check Box 23" hidden="1">
              <a:extLst>
                <a:ext uri="{63B3BB69-23CF-44E3-9099-C40C66FF867C}">
                  <a14:compatExt spid="_x0000_s162839"/>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162840" name="Check Box 24" hidden="1">
              <a:extLst>
                <a:ext uri="{63B3BB69-23CF-44E3-9099-C40C66FF867C}">
                  <a14:compatExt spid="_x0000_s162840"/>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162841" name="Check Box 25" hidden="1">
              <a:extLst>
                <a:ext uri="{63B3BB69-23CF-44E3-9099-C40C66FF867C}">
                  <a14:compatExt spid="_x0000_s162841"/>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62842" name="Check Box 26" hidden="1">
              <a:extLst>
                <a:ext uri="{63B3BB69-23CF-44E3-9099-C40C66FF867C}">
                  <a14:compatExt spid="_x0000_s162842"/>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162843" name="Check Box 27" hidden="1">
              <a:extLst>
                <a:ext uri="{63B3BB69-23CF-44E3-9099-C40C66FF867C}">
                  <a14:compatExt spid="_x0000_s162843"/>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26"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0.x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2" Type="http://schemas.openxmlformats.org/officeDocument/2006/relationships/drawing" Target="../drawings/drawing2.xml"/><Relationship Id="rId16" Type="http://schemas.openxmlformats.org/officeDocument/2006/relationships/ctrlProp" Target="../ctrlProps/ctrlProp15.xml"/><Relationship Id="rId20" Type="http://schemas.openxmlformats.org/officeDocument/2006/relationships/ctrlProp" Target="../ctrlProps/ctrlProp19.xml"/><Relationship Id="rId29" Type="http://schemas.openxmlformats.org/officeDocument/2006/relationships/ctrlProp" Target="../ctrlProps/ctrlProp28.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24" Type="http://schemas.openxmlformats.org/officeDocument/2006/relationships/ctrlProp" Target="../ctrlProps/ctrlProp23.xml"/><Relationship Id="rId5" Type="http://schemas.openxmlformats.org/officeDocument/2006/relationships/ctrlProp" Target="../ctrlProps/ctrlProp4.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tabSelected="1" view="pageBreakPreview" zoomScale="130" zoomScaleNormal="100" zoomScaleSheetLayoutView="130" workbookViewId="0"/>
  </sheetViews>
  <sheetFormatPr defaultColWidth="2.875" defaultRowHeight="14.85" customHeight="1"/>
  <cols>
    <col min="1" max="1" width="2.875" style="4"/>
    <col min="2" max="7" width="3" style="4" customWidth="1"/>
    <col min="8" max="16384" width="2.875" style="4"/>
  </cols>
  <sheetData>
    <row r="1" spans="1:71" ht="14.85" customHeight="1">
      <c r="A1" s="1" t="s">
        <v>288</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05"/>
      <c r="AM1" s="505"/>
      <c r="AN1" s="505"/>
      <c r="AO1" s="505"/>
      <c r="AP1" s="505"/>
      <c r="AQ1" s="505"/>
      <c r="AR1" s="505"/>
      <c r="AS1" s="505"/>
      <c r="AT1" s="505"/>
      <c r="AU1" s="505"/>
      <c r="AV1" s="505"/>
      <c r="AW1" s="505"/>
      <c r="AX1" s="505"/>
      <c r="AY1" s="505"/>
      <c r="AZ1" s="505"/>
      <c r="BA1" s="505"/>
      <c r="BB1" s="505"/>
      <c r="BC1" s="505"/>
      <c r="BD1" s="505"/>
      <c r="BE1" s="505"/>
      <c r="BF1" s="505"/>
      <c r="BG1" s="505"/>
      <c r="BH1" s="505"/>
      <c r="BI1" s="505"/>
      <c r="BJ1" s="505"/>
      <c r="BK1" s="505"/>
      <c r="BL1" s="505"/>
      <c r="BM1" s="505"/>
      <c r="BN1" s="505"/>
      <c r="BO1" s="505"/>
      <c r="BP1" s="505"/>
      <c r="BQ1" s="505"/>
      <c r="BR1" s="505"/>
      <c r="BS1" s="505"/>
    </row>
    <row r="2" spans="1:71" ht="14.85" customHeight="1">
      <c r="A2" s="1"/>
      <c r="B2" s="1"/>
      <c r="C2" s="1"/>
      <c r="D2" s="1"/>
      <c r="E2" s="1"/>
      <c r="F2" s="1"/>
      <c r="G2" s="1"/>
      <c r="H2" s="1"/>
      <c r="I2" s="1"/>
      <c r="J2" s="1"/>
      <c r="K2" s="1"/>
      <c r="L2" s="1"/>
      <c r="M2" s="1"/>
      <c r="N2" s="1"/>
      <c r="O2" s="1"/>
      <c r="P2" s="1"/>
      <c r="Q2" s="1"/>
      <c r="R2" s="1"/>
      <c r="S2" s="1"/>
      <c r="T2" s="1"/>
      <c r="U2" s="1"/>
      <c r="V2" s="1"/>
      <c r="W2" s="5"/>
      <c r="X2" s="5"/>
      <c r="Y2" s="5"/>
      <c r="Z2" s="5"/>
      <c r="AA2" s="5"/>
      <c r="AB2" s="5"/>
      <c r="AC2" s="5"/>
      <c r="AD2" s="5"/>
      <c r="AE2" s="5"/>
      <c r="AF2" s="5"/>
      <c r="AG2" s="5"/>
      <c r="AH2" s="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row>
    <row r="3" spans="1:71" ht="14.85" customHeight="1">
      <c r="A3" s="1"/>
      <c r="B3" s="1"/>
      <c r="C3" s="1"/>
      <c r="D3" s="1" t="s">
        <v>49</v>
      </c>
      <c r="F3" s="1"/>
      <c r="G3" s="1"/>
      <c r="H3" s="1"/>
      <c r="I3" s="1"/>
      <c r="J3" s="1"/>
      <c r="K3" s="1"/>
      <c r="L3" s="1"/>
      <c r="M3" s="1"/>
      <c r="N3" s="1"/>
      <c r="O3" s="1"/>
      <c r="P3" s="1"/>
      <c r="Q3" s="1"/>
      <c r="R3" s="1"/>
      <c r="S3" s="1"/>
      <c r="T3" s="1"/>
      <c r="U3" s="1"/>
      <c r="V3" s="5"/>
      <c r="W3" s="5"/>
      <c r="X3" s="5"/>
      <c r="Y3" s="5"/>
      <c r="Z3" s="5"/>
      <c r="AA3" s="5"/>
      <c r="AB3" s="5"/>
      <c r="AC3" s="5"/>
      <c r="AD3" s="5"/>
      <c r="AE3" s="5"/>
      <c r="AF3" s="5"/>
      <c r="AG3" s="5"/>
      <c r="AH3" s="5"/>
      <c r="AI3" s="506"/>
      <c r="AL3" s="505"/>
      <c r="AM3" s="505"/>
      <c r="AN3" s="505"/>
      <c r="AO3" s="505"/>
      <c r="AP3" s="505"/>
      <c r="AQ3" s="505"/>
      <c r="AR3" s="505"/>
      <c r="AS3" s="505"/>
      <c r="AT3" s="505"/>
      <c r="AU3" s="505"/>
      <c r="AV3" s="505"/>
      <c r="AW3" s="505"/>
      <c r="AX3" s="505"/>
      <c r="AY3" s="505"/>
      <c r="AZ3" s="505"/>
      <c r="BA3" s="505"/>
      <c r="BB3" s="505"/>
      <c r="BC3" s="505"/>
      <c r="BD3" s="505"/>
      <c r="BE3" s="505"/>
      <c r="BF3" s="505"/>
      <c r="BG3" s="506"/>
      <c r="BH3" s="506"/>
      <c r="BI3" s="506"/>
      <c r="BK3" s="506"/>
      <c r="BL3" s="506"/>
      <c r="BM3" s="506"/>
      <c r="BN3" s="506"/>
      <c r="BO3" s="506"/>
      <c r="BP3" s="506"/>
      <c r="BQ3" s="506"/>
      <c r="BR3" s="506"/>
      <c r="BS3" s="506"/>
    </row>
    <row r="4" spans="1:71" ht="14.85" customHeight="1">
      <c r="A4" s="1"/>
      <c r="B4" s="1"/>
      <c r="C4" s="1"/>
      <c r="D4" s="1" t="s">
        <v>50</v>
      </c>
      <c r="F4" s="1"/>
      <c r="G4" s="1"/>
      <c r="H4" s="1"/>
      <c r="I4" s="1"/>
      <c r="J4" s="1"/>
      <c r="K4" s="1"/>
      <c r="L4" s="1"/>
      <c r="M4" s="1"/>
      <c r="N4" s="1"/>
      <c r="O4" s="1"/>
      <c r="P4" s="1"/>
      <c r="Q4" s="1"/>
      <c r="R4" s="1"/>
      <c r="S4" s="1"/>
      <c r="T4" s="1"/>
      <c r="U4" s="1"/>
      <c r="V4" s="5"/>
      <c r="W4" s="5"/>
      <c r="X4" s="5"/>
      <c r="Y4" s="5"/>
      <c r="Z4" s="5"/>
      <c r="AA4" s="5"/>
      <c r="AB4" s="5"/>
      <c r="AC4" s="5"/>
      <c r="AD4" s="5"/>
      <c r="AE4" s="5"/>
      <c r="AF4" s="5"/>
      <c r="AG4" s="5"/>
      <c r="AH4" s="5"/>
      <c r="AI4" s="506"/>
      <c r="AL4" s="505"/>
      <c r="AM4" s="505"/>
      <c r="AN4" s="505"/>
      <c r="AO4" s="505"/>
      <c r="AP4" s="505"/>
      <c r="AQ4" s="505"/>
      <c r="AR4" s="505"/>
      <c r="AS4" s="505"/>
      <c r="AT4" s="505"/>
      <c r="AU4" s="505"/>
      <c r="AV4" s="505"/>
      <c r="AW4" s="505"/>
      <c r="AX4" s="505"/>
      <c r="AY4" s="505"/>
      <c r="AZ4" s="505"/>
      <c r="BA4" s="505"/>
      <c r="BB4" s="505"/>
      <c r="BC4" s="505"/>
      <c r="BD4" s="505"/>
      <c r="BE4" s="505"/>
      <c r="BF4" s="505"/>
      <c r="BG4" s="506"/>
      <c r="BH4" s="506"/>
      <c r="BI4" s="506"/>
      <c r="BK4" s="506"/>
      <c r="BL4" s="506"/>
      <c r="BM4" s="506"/>
      <c r="BN4" s="506"/>
      <c r="BO4" s="506"/>
      <c r="BP4" s="506"/>
      <c r="BQ4" s="506"/>
      <c r="BR4" s="506"/>
      <c r="BS4" s="506"/>
    </row>
    <row r="5" spans="1:71" ht="14.85" customHeight="1">
      <c r="A5" s="1"/>
      <c r="B5" s="1"/>
      <c r="C5" s="1"/>
      <c r="D5" s="1" t="s">
        <v>51</v>
      </c>
      <c r="F5" s="1"/>
      <c r="G5" s="1"/>
      <c r="H5" s="1"/>
      <c r="I5" s="1"/>
      <c r="J5" s="1"/>
      <c r="K5" s="1"/>
      <c r="L5" s="1"/>
      <c r="M5" s="1"/>
      <c r="N5" s="1"/>
      <c r="P5" s="1"/>
      <c r="Q5" s="1"/>
      <c r="R5" s="1"/>
      <c r="S5" s="1"/>
      <c r="T5" s="1"/>
      <c r="U5" s="1"/>
      <c r="V5" s="1"/>
      <c r="W5" s="1"/>
      <c r="X5" s="1"/>
      <c r="Y5" s="1"/>
      <c r="Z5" s="1"/>
      <c r="AA5" s="1"/>
      <c r="AB5" s="1"/>
      <c r="AC5" s="1"/>
      <c r="AD5" s="1"/>
      <c r="AE5" s="1"/>
      <c r="AF5" s="1"/>
      <c r="AG5" s="1"/>
      <c r="AH5" s="1"/>
      <c r="AL5" s="505"/>
      <c r="AM5" s="505"/>
      <c r="AN5" s="505"/>
      <c r="AO5" s="505"/>
      <c r="AP5" s="505"/>
      <c r="AQ5" s="505"/>
      <c r="AR5" s="505"/>
      <c r="AS5" s="505"/>
      <c r="AT5" s="505"/>
      <c r="AU5" s="505"/>
      <c r="AV5" s="505"/>
      <c r="AW5" s="505"/>
      <c r="AX5" s="505"/>
      <c r="AY5" s="505"/>
      <c r="AZ5" s="505"/>
      <c r="BA5" s="505"/>
      <c r="BB5" s="505"/>
      <c r="BC5" s="505"/>
      <c r="BD5" s="505"/>
      <c r="BE5" s="505"/>
      <c r="BF5" s="505"/>
      <c r="BG5" s="505"/>
      <c r="BH5" s="505"/>
      <c r="BI5" s="505"/>
      <c r="BJ5" s="505"/>
      <c r="BK5" s="505"/>
      <c r="BL5" s="505"/>
      <c r="BM5" s="505"/>
      <c r="BN5" s="505"/>
      <c r="BO5" s="505"/>
      <c r="BP5" s="505"/>
      <c r="BQ5" s="505"/>
      <c r="BR5" s="505"/>
      <c r="BS5" s="505"/>
    </row>
    <row r="6" spans="1:71" ht="14.85" customHeight="1">
      <c r="A6" s="1"/>
      <c r="B6" s="1"/>
      <c r="C6" s="1"/>
      <c r="D6" s="1" t="s">
        <v>289</v>
      </c>
      <c r="F6" s="1"/>
      <c r="G6" s="1"/>
      <c r="H6" s="1"/>
      <c r="I6" s="1"/>
      <c r="J6" s="1"/>
      <c r="K6" s="1"/>
      <c r="L6" s="1"/>
      <c r="M6" s="1"/>
      <c r="N6" s="1"/>
      <c r="P6" s="1"/>
      <c r="Q6" s="1"/>
      <c r="R6" s="1"/>
      <c r="S6" s="1"/>
      <c r="T6" s="1"/>
      <c r="U6" s="1"/>
      <c r="V6" s="1"/>
      <c r="W6" s="1"/>
      <c r="X6" s="1"/>
      <c r="Y6" s="1"/>
      <c r="Z6" s="1"/>
      <c r="AA6" s="1"/>
      <c r="AB6" s="1"/>
      <c r="AC6" s="1"/>
      <c r="AD6" s="1"/>
      <c r="AE6" s="1"/>
      <c r="AF6" s="1"/>
      <c r="AG6" s="1"/>
      <c r="AH6" s="1"/>
      <c r="AL6" s="505"/>
      <c r="AM6" s="505"/>
      <c r="AN6" s="505"/>
      <c r="AO6" s="505"/>
      <c r="AP6" s="505"/>
      <c r="AQ6" s="505"/>
      <c r="AR6" s="505"/>
      <c r="AS6" s="505"/>
      <c r="AT6" s="505"/>
      <c r="AU6" s="505"/>
      <c r="AV6" s="505"/>
      <c r="AW6" s="505"/>
      <c r="AX6" s="505"/>
      <c r="AY6" s="505"/>
      <c r="AZ6" s="505"/>
      <c r="BA6" s="505"/>
      <c r="BB6" s="505"/>
      <c r="BC6" s="505"/>
      <c r="BD6" s="505"/>
      <c r="BE6" s="505"/>
      <c r="BF6" s="505"/>
      <c r="BG6" s="505"/>
      <c r="BH6" s="505"/>
      <c r="BI6" s="505"/>
      <c r="BJ6" s="505"/>
      <c r="BK6" s="505"/>
      <c r="BL6" s="505"/>
      <c r="BM6" s="505"/>
      <c r="BN6" s="505"/>
      <c r="BO6" s="505"/>
      <c r="BP6" s="505"/>
      <c r="BQ6" s="505"/>
      <c r="BR6" s="505"/>
      <c r="BS6" s="505"/>
    </row>
    <row r="7" spans="1:71" ht="14.85" customHeight="1">
      <c r="A7" s="217" t="s">
        <v>290</v>
      </c>
      <c r="B7" s="217"/>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7"/>
      <c r="AD7" s="217"/>
      <c r="AE7" s="217"/>
      <c r="AF7" s="217"/>
      <c r="AG7" s="217"/>
      <c r="AH7" s="217"/>
      <c r="AL7" s="505"/>
      <c r="AM7" s="505"/>
      <c r="AN7" s="505"/>
      <c r="AO7" s="505"/>
      <c r="AP7" s="505"/>
      <c r="AQ7" s="505"/>
      <c r="AR7" s="505"/>
      <c r="AS7" s="505"/>
      <c r="AT7" s="505"/>
      <c r="AU7" s="505"/>
      <c r="AV7" s="505"/>
      <c r="AW7" s="505"/>
      <c r="AX7" s="505"/>
      <c r="AY7" s="505"/>
      <c r="AZ7" s="505"/>
      <c r="BA7" s="505"/>
      <c r="BB7" s="505"/>
      <c r="BC7" s="505"/>
      <c r="BD7" s="505"/>
      <c r="BE7" s="505"/>
      <c r="BF7" s="505"/>
      <c r="BG7" s="505"/>
      <c r="BH7" s="505"/>
      <c r="BI7" s="505"/>
      <c r="BJ7" s="505"/>
      <c r="BK7" s="505"/>
      <c r="BL7" s="505"/>
      <c r="BM7" s="505"/>
      <c r="BN7" s="505"/>
      <c r="BO7" s="505"/>
      <c r="BP7" s="505"/>
      <c r="BQ7" s="505"/>
      <c r="BR7" s="505"/>
      <c r="BS7" s="505"/>
    </row>
    <row r="8" spans="1:71" ht="14.85" customHeight="1">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05"/>
      <c r="AM8" s="505"/>
      <c r="AN8" s="505"/>
      <c r="AO8" s="505"/>
      <c r="AP8" s="505"/>
      <c r="AQ8" s="505"/>
      <c r="AR8" s="505"/>
      <c r="AS8" s="505"/>
      <c r="AT8" s="505"/>
      <c r="AU8" s="505"/>
      <c r="AV8" s="505"/>
      <c r="AW8" s="505"/>
      <c r="AX8" s="505"/>
      <c r="AY8" s="505"/>
      <c r="AZ8" s="505"/>
      <c r="BA8" s="505"/>
      <c r="BB8" s="505"/>
      <c r="BC8" s="505"/>
      <c r="BD8" s="505"/>
      <c r="BE8" s="505"/>
      <c r="BF8" s="505"/>
      <c r="BG8" s="505"/>
      <c r="BH8" s="505"/>
      <c r="BI8" s="505"/>
      <c r="BJ8" s="505"/>
      <c r="BK8" s="505"/>
      <c r="BL8" s="505"/>
      <c r="BM8" s="505"/>
      <c r="BN8" s="505"/>
      <c r="BO8" s="505"/>
      <c r="BP8" s="505"/>
      <c r="BQ8" s="505"/>
      <c r="BR8" s="505"/>
      <c r="BS8" s="505"/>
    </row>
    <row r="9" spans="1:71" ht="14.85" customHeight="1">
      <c r="A9" s="1"/>
      <c r="B9" s="1"/>
      <c r="C9" s="3"/>
      <c r="D9" s="3"/>
      <c r="E9" s="1"/>
      <c r="F9" s="3"/>
      <c r="G9" s="3"/>
      <c r="H9" s="3"/>
      <c r="I9" s="3"/>
      <c r="J9" s="3"/>
      <c r="K9" s="3"/>
      <c r="L9" s="1"/>
      <c r="M9" s="1"/>
      <c r="N9" s="1"/>
      <c r="O9" s="1"/>
      <c r="P9" s="1"/>
      <c r="Q9" s="1"/>
      <c r="R9" s="1"/>
      <c r="S9" s="1"/>
      <c r="T9" s="1"/>
      <c r="U9" s="1"/>
      <c r="V9" s="1"/>
      <c r="W9" s="1"/>
      <c r="X9" s="1"/>
      <c r="Y9" s="217"/>
      <c r="Z9" s="217"/>
      <c r="AA9" s="217"/>
      <c r="AB9" s="1" t="s">
        <v>0</v>
      </c>
      <c r="AC9" s="217"/>
      <c r="AD9" s="217"/>
      <c r="AE9" s="1" t="s">
        <v>1</v>
      </c>
      <c r="AF9" s="217"/>
      <c r="AG9" s="217"/>
      <c r="AH9" s="1" t="s">
        <v>2</v>
      </c>
      <c r="AL9" s="505"/>
      <c r="AM9" s="505"/>
      <c r="AN9" s="505"/>
      <c r="AO9" s="505"/>
      <c r="AP9" s="505"/>
      <c r="AQ9" s="505"/>
      <c r="AR9" s="505"/>
      <c r="AS9" s="505"/>
      <c r="AT9" s="505"/>
      <c r="AU9" s="505"/>
      <c r="AV9" s="505"/>
      <c r="AW9" s="505"/>
      <c r="AX9" s="505"/>
      <c r="AY9" s="505"/>
      <c r="AZ9" s="505"/>
      <c r="BA9" s="505"/>
      <c r="BB9" s="505"/>
      <c r="BC9" s="505"/>
      <c r="BD9" s="505"/>
      <c r="BE9" s="505"/>
      <c r="BF9" s="505"/>
      <c r="BG9" s="505"/>
      <c r="BH9" s="505"/>
      <c r="BI9" s="505"/>
      <c r="BJ9" s="505"/>
      <c r="BK9" s="505"/>
      <c r="BL9" s="505"/>
      <c r="BM9" s="505"/>
      <c r="BN9" s="505"/>
      <c r="BO9" s="505"/>
      <c r="BP9" s="505"/>
      <c r="BQ9" s="505"/>
      <c r="BR9" s="505"/>
      <c r="BS9" s="505"/>
    </row>
    <row r="10" spans="1:71" ht="14.85" customHeight="1">
      <c r="A10" s="507"/>
      <c r="B10" s="507"/>
      <c r="C10" s="507"/>
      <c r="D10" s="507"/>
      <c r="E10" s="507"/>
      <c r="F10" s="217" t="s">
        <v>64</v>
      </c>
      <c r="G10" s="217"/>
      <c r="H10" s="217"/>
      <c r="I10" s="217"/>
      <c r="J10" s="217"/>
      <c r="K10" s="217"/>
      <c r="L10" s="1"/>
      <c r="M10" s="1"/>
      <c r="N10" s="1"/>
      <c r="O10" s="1"/>
      <c r="P10" s="1"/>
      <c r="Q10" s="1"/>
      <c r="R10" s="1"/>
      <c r="S10" s="1"/>
      <c r="T10" s="1"/>
      <c r="U10" s="1"/>
      <c r="V10" s="1"/>
      <c r="W10" s="1"/>
      <c r="X10" s="1"/>
      <c r="Y10" s="1"/>
      <c r="Z10" s="1"/>
      <c r="AA10" s="1"/>
      <c r="AB10" s="1"/>
      <c r="AC10" s="1"/>
      <c r="AD10" s="1"/>
      <c r="AE10" s="1"/>
      <c r="AF10" s="1"/>
      <c r="AG10" s="1"/>
      <c r="AH10" s="1"/>
      <c r="AL10" s="505"/>
      <c r="AM10" s="505"/>
      <c r="AN10" s="505"/>
      <c r="AO10" s="505"/>
      <c r="AP10" s="505"/>
      <c r="AQ10" s="505"/>
      <c r="AR10" s="505"/>
      <c r="AS10" s="505"/>
      <c r="AT10" s="505"/>
      <c r="AU10" s="505"/>
      <c r="AV10" s="505"/>
      <c r="AW10" s="505"/>
      <c r="AX10" s="505"/>
      <c r="AY10" s="505"/>
      <c r="AZ10" s="505"/>
      <c r="BA10" s="505"/>
      <c r="BB10" s="505"/>
      <c r="BC10" s="505"/>
      <c r="BD10" s="505"/>
      <c r="BE10" s="505"/>
      <c r="BF10" s="505"/>
      <c r="BG10" s="505"/>
      <c r="BH10" s="505"/>
      <c r="BI10" s="505"/>
      <c r="BJ10" s="505"/>
      <c r="BK10" s="505"/>
      <c r="BL10" s="505"/>
      <c r="BM10" s="505"/>
      <c r="BN10" s="505"/>
      <c r="BO10" s="505"/>
      <c r="BP10" s="505"/>
      <c r="BQ10" s="505"/>
      <c r="BR10" s="505"/>
      <c r="BS10" s="505"/>
    </row>
    <row r="11" spans="1:71" ht="18" customHeight="1">
      <c r="A11" s="507"/>
      <c r="B11" s="507"/>
      <c r="C11" s="507"/>
      <c r="D11" s="507"/>
      <c r="E11" s="507"/>
      <c r="F11" s="217"/>
      <c r="G11" s="217"/>
      <c r="H11" s="217"/>
      <c r="I11" s="217"/>
      <c r="J11" s="217"/>
      <c r="K11" s="217"/>
      <c r="M11" s="1"/>
      <c r="N11" s="1"/>
      <c r="O11" s="1"/>
      <c r="P11" s="202" t="s">
        <v>291</v>
      </c>
      <c r="Q11" s="202"/>
      <c r="R11" s="202"/>
      <c r="S11" s="202"/>
      <c r="T11" s="203"/>
      <c r="U11" s="203"/>
      <c r="V11" s="203"/>
      <c r="W11" s="203"/>
      <c r="X11" s="203"/>
      <c r="Y11" s="203"/>
      <c r="Z11" s="203"/>
      <c r="AA11" s="203"/>
      <c r="AB11" s="203"/>
      <c r="AC11" s="203"/>
      <c r="AD11" s="203"/>
      <c r="AE11" s="203"/>
      <c r="AF11" s="203"/>
      <c r="AG11" s="203"/>
      <c r="AH11" s="203"/>
      <c r="AL11" s="505"/>
      <c r="AM11" s="505"/>
      <c r="AN11" s="505"/>
      <c r="AO11" s="505"/>
      <c r="AP11" s="505"/>
      <c r="AQ11" s="505"/>
      <c r="AR11" s="505"/>
      <c r="AS11" s="505"/>
      <c r="AT11" s="505"/>
      <c r="AU11" s="505"/>
      <c r="AV11" s="505"/>
      <c r="AW11" s="505"/>
      <c r="AX11" s="505"/>
      <c r="AY11" s="505"/>
      <c r="AZ11" s="505"/>
      <c r="BA11" s="505"/>
      <c r="BB11" s="505"/>
      <c r="BC11" s="505"/>
      <c r="BD11" s="505"/>
      <c r="BE11" s="505"/>
      <c r="BF11" s="505"/>
      <c r="BG11" s="505"/>
      <c r="BH11" s="505"/>
      <c r="BI11" s="505"/>
      <c r="BJ11" s="505"/>
      <c r="BK11" s="505"/>
      <c r="BL11" s="505"/>
      <c r="BM11" s="505"/>
      <c r="BN11" s="505"/>
      <c r="BO11" s="505"/>
      <c r="BP11" s="505"/>
      <c r="BQ11" s="505"/>
      <c r="BR11" s="505"/>
      <c r="BS11" s="505"/>
    </row>
    <row r="12" spans="1:71" ht="18" customHeight="1">
      <c r="A12" s="190"/>
      <c r="B12" s="190"/>
      <c r="C12" s="190"/>
      <c r="D12" s="190"/>
      <c r="E12" s="190"/>
      <c r="F12" s="190"/>
      <c r="G12" s="508"/>
      <c r="H12" s="1"/>
      <c r="I12" s="3"/>
      <c r="J12" s="508"/>
      <c r="K12" s="3"/>
      <c r="L12" s="1"/>
      <c r="M12" s="1"/>
      <c r="N12" s="1"/>
      <c r="O12" s="1"/>
      <c r="P12" s="202"/>
      <c r="Q12" s="202"/>
      <c r="R12" s="202"/>
      <c r="S12" s="202"/>
      <c r="T12" s="203"/>
      <c r="U12" s="203"/>
      <c r="V12" s="203"/>
      <c r="W12" s="203"/>
      <c r="X12" s="203"/>
      <c r="Y12" s="203"/>
      <c r="Z12" s="203"/>
      <c r="AA12" s="203"/>
      <c r="AB12" s="203"/>
      <c r="AC12" s="203"/>
      <c r="AD12" s="203"/>
      <c r="AE12" s="203"/>
      <c r="AF12" s="203"/>
      <c r="AG12" s="203"/>
      <c r="AH12" s="203"/>
      <c r="AL12" s="505"/>
      <c r="AM12" s="505"/>
      <c r="AN12" s="505"/>
      <c r="AO12" s="505"/>
      <c r="AP12" s="505"/>
      <c r="AQ12" s="505"/>
      <c r="AR12" s="505"/>
      <c r="AS12" s="505"/>
      <c r="AT12" s="505"/>
      <c r="AU12" s="505"/>
      <c r="AV12" s="505"/>
      <c r="AW12" s="505"/>
      <c r="AX12" s="505"/>
      <c r="AY12" s="505"/>
      <c r="AZ12" s="505"/>
      <c r="BA12" s="505"/>
      <c r="BB12" s="505"/>
      <c r="BC12" s="505"/>
      <c r="BD12" s="505"/>
      <c r="BE12" s="505"/>
      <c r="BF12" s="505"/>
      <c r="BG12" s="505"/>
      <c r="BH12" s="505"/>
      <c r="BI12" s="505"/>
      <c r="BJ12" s="505"/>
      <c r="BK12" s="505"/>
      <c r="BL12" s="505"/>
      <c r="BM12" s="505"/>
      <c r="BN12" s="505"/>
      <c r="BO12" s="505"/>
      <c r="BP12" s="505"/>
      <c r="BQ12" s="505"/>
      <c r="BR12" s="505"/>
      <c r="BS12" s="505"/>
    </row>
    <row r="13" spans="1:71" ht="18" customHeight="1">
      <c r="A13" s="1"/>
      <c r="B13" s="1"/>
      <c r="C13" s="3"/>
      <c r="D13" s="3"/>
      <c r="E13" s="3"/>
      <c r="F13" s="3"/>
      <c r="G13" s="3"/>
      <c r="H13" s="3"/>
      <c r="I13" s="3"/>
      <c r="J13" s="3"/>
      <c r="K13" s="3"/>
      <c r="L13" s="1"/>
      <c r="M13" s="6" t="s">
        <v>4</v>
      </c>
      <c r="O13" s="1"/>
      <c r="P13" s="202" t="s">
        <v>292</v>
      </c>
      <c r="Q13" s="202"/>
      <c r="R13" s="202"/>
      <c r="S13" s="202"/>
      <c r="T13" s="203"/>
      <c r="U13" s="203"/>
      <c r="V13" s="203"/>
      <c r="W13" s="203"/>
      <c r="X13" s="203"/>
      <c r="Y13" s="203"/>
      <c r="Z13" s="203"/>
      <c r="AA13" s="203"/>
      <c r="AB13" s="203"/>
      <c r="AC13" s="203"/>
      <c r="AD13" s="203"/>
      <c r="AE13" s="203"/>
      <c r="AF13" s="203"/>
      <c r="AG13" s="203"/>
      <c r="AH13" s="203"/>
      <c r="AL13" s="505"/>
      <c r="AM13" s="505"/>
      <c r="AN13" s="505"/>
      <c r="AO13" s="505"/>
      <c r="AP13" s="505"/>
      <c r="AQ13" s="505"/>
      <c r="AR13" s="505"/>
      <c r="AS13" s="505"/>
      <c r="AT13" s="505"/>
      <c r="AU13" s="505"/>
      <c r="AV13" s="505"/>
      <c r="AW13" s="505"/>
      <c r="AX13" s="505"/>
      <c r="AY13" s="505"/>
      <c r="AZ13" s="505"/>
      <c r="BA13" s="505"/>
      <c r="BB13" s="505"/>
      <c r="BC13" s="505"/>
      <c r="BD13" s="505"/>
      <c r="BE13" s="505"/>
      <c r="BF13" s="505"/>
      <c r="BG13" s="505"/>
      <c r="BH13" s="505"/>
      <c r="BI13" s="505"/>
      <c r="BJ13" s="505"/>
      <c r="BK13" s="505"/>
      <c r="BL13" s="505"/>
      <c r="BM13" s="505"/>
      <c r="BN13" s="505"/>
      <c r="BO13" s="505"/>
      <c r="BP13" s="505"/>
      <c r="BQ13" s="505"/>
      <c r="BR13" s="505"/>
      <c r="BS13" s="505"/>
    </row>
    <row r="14" spans="1:71" ht="18" customHeight="1">
      <c r="A14" s="1"/>
      <c r="B14" s="1"/>
      <c r="C14" s="3"/>
      <c r="D14" s="3"/>
      <c r="E14" s="3"/>
      <c r="F14" s="3"/>
      <c r="G14" s="3"/>
      <c r="H14" s="3"/>
      <c r="I14" s="3"/>
      <c r="J14" s="3"/>
      <c r="K14" s="3"/>
      <c r="L14" s="1"/>
      <c r="M14" s="1"/>
      <c r="N14" s="1"/>
      <c r="O14" s="1"/>
      <c r="P14" s="202"/>
      <c r="Q14" s="202"/>
      <c r="R14" s="202"/>
      <c r="S14" s="202"/>
      <c r="T14" s="203"/>
      <c r="U14" s="203"/>
      <c r="V14" s="203"/>
      <c r="W14" s="203"/>
      <c r="X14" s="203"/>
      <c r="Y14" s="203"/>
      <c r="Z14" s="203"/>
      <c r="AA14" s="203"/>
      <c r="AB14" s="203"/>
      <c r="AC14" s="203"/>
      <c r="AD14" s="203"/>
      <c r="AE14" s="203"/>
      <c r="AF14" s="203"/>
      <c r="AG14" s="203"/>
      <c r="AH14" s="203"/>
      <c r="AL14" s="505"/>
      <c r="AM14" s="505"/>
      <c r="AN14" s="505"/>
      <c r="AO14" s="505"/>
      <c r="AP14" s="505"/>
      <c r="AQ14" s="505"/>
      <c r="AR14" s="505"/>
      <c r="AS14" s="505"/>
      <c r="AT14" s="505"/>
      <c r="AU14" s="505"/>
      <c r="AV14" s="505"/>
      <c r="AW14" s="505"/>
      <c r="AX14" s="505"/>
      <c r="AY14" s="505"/>
      <c r="AZ14" s="505"/>
      <c r="BA14" s="505"/>
      <c r="BB14" s="505"/>
      <c r="BC14" s="505"/>
      <c r="BD14" s="505"/>
      <c r="BE14" s="505"/>
      <c r="BF14" s="505"/>
      <c r="BG14" s="505"/>
      <c r="BH14" s="505"/>
      <c r="BI14" s="505"/>
      <c r="BJ14" s="505"/>
      <c r="BK14" s="505"/>
      <c r="BL14" s="505"/>
      <c r="BM14" s="505"/>
      <c r="BN14" s="505"/>
      <c r="BO14" s="505"/>
      <c r="BP14" s="505"/>
      <c r="BQ14" s="505"/>
      <c r="BR14" s="505"/>
      <c r="BS14" s="505"/>
    </row>
    <row r="15" spans="1:71" ht="18" customHeight="1">
      <c r="A15" s="1"/>
      <c r="B15" s="1"/>
      <c r="C15" s="3"/>
      <c r="D15" s="3"/>
      <c r="E15" s="3"/>
      <c r="F15" s="3"/>
      <c r="G15" s="3"/>
      <c r="H15" s="3"/>
      <c r="I15" s="3"/>
      <c r="J15" s="3"/>
      <c r="K15" s="3"/>
      <c r="L15" s="1"/>
      <c r="M15" s="1"/>
      <c r="N15" s="1"/>
      <c r="O15" s="1"/>
      <c r="P15" s="202" t="s">
        <v>293</v>
      </c>
      <c r="Q15" s="202"/>
      <c r="R15" s="202"/>
      <c r="S15" s="202"/>
      <c r="T15" s="202"/>
      <c r="U15" s="202"/>
      <c r="V15" s="203"/>
      <c r="W15" s="203"/>
      <c r="X15" s="203"/>
      <c r="Y15" s="203"/>
      <c r="Z15" s="203"/>
      <c r="AA15" s="203"/>
      <c r="AB15" s="203"/>
      <c r="AC15" s="203"/>
      <c r="AD15" s="203"/>
      <c r="AE15" s="203"/>
      <c r="AF15" s="203"/>
      <c r="AG15" s="203"/>
      <c r="AH15" s="203"/>
      <c r="AL15" s="505"/>
      <c r="AM15" s="505"/>
      <c r="AN15" s="505"/>
      <c r="AO15" s="505"/>
      <c r="AP15" s="505"/>
      <c r="AQ15" s="505"/>
      <c r="AR15" s="505"/>
      <c r="AS15" s="505"/>
      <c r="AT15" s="505"/>
      <c r="AU15" s="505"/>
      <c r="AV15" s="505"/>
      <c r="AW15" s="505"/>
      <c r="AX15" s="505"/>
      <c r="AY15" s="505"/>
      <c r="AZ15" s="505"/>
      <c r="BA15" s="505"/>
      <c r="BB15" s="505"/>
      <c r="BC15" s="505"/>
      <c r="BD15" s="505"/>
      <c r="BE15" s="505"/>
      <c r="BF15" s="505"/>
      <c r="BG15" s="505"/>
      <c r="BH15" s="505"/>
      <c r="BI15" s="505"/>
      <c r="BJ15" s="505"/>
      <c r="BK15" s="505"/>
      <c r="BL15" s="505"/>
      <c r="BM15" s="505"/>
      <c r="BN15" s="505"/>
      <c r="BO15" s="505"/>
      <c r="BP15" s="505"/>
      <c r="BQ15" s="505"/>
      <c r="BR15" s="505"/>
      <c r="BS15" s="505"/>
    </row>
    <row r="16" spans="1:71" ht="18" customHeight="1">
      <c r="A16" s="1"/>
      <c r="B16" s="1"/>
      <c r="C16" s="3"/>
      <c r="D16" s="3"/>
      <c r="E16" s="3"/>
      <c r="F16" s="3"/>
      <c r="G16" s="3"/>
      <c r="H16" s="3"/>
      <c r="I16" s="3"/>
      <c r="J16" s="3"/>
      <c r="K16" s="3"/>
      <c r="L16" s="1"/>
      <c r="M16" s="1"/>
      <c r="N16" s="1"/>
      <c r="O16" s="1"/>
      <c r="P16" s="202"/>
      <c r="Q16" s="202"/>
      <c r="R16" s="202"/>
      <c r="S16" s="202"/>
      <c r="T16" s="202"/>
      <c r="U16" s="202"/>
      <c r="V16" s="203"/>
      <c r="W16" s="203"/>
      <c r="X16" s="203"/>
      <c r="Y16" s="203"/>
      <c r="Z16" s="203"/>
      <c r="AA16" s="203"/>
      <c r="AB16" s="203"/>
      <c r="AC16" s="203"/>
      <c r="AD16" s="203"/>
      <c r="AE16" s="203"/>
      <c r="AF16" s="203"/>
      <c r="AG16" s="203"/>
      <c r="AH16" s="203"/>
      <c r="AL16" s="505"/>
      <c r="AM16" s="505"/>
      <c r="AN16" s="505"/>
      <c r="AO16" s="505"/>
      <c r="AP16" s="505"/>
      <c r="AQ16" s="505"/>
      <c r="AR16" s="505"/>
      <c r="AS16" s="505"/>
      <c r="AT16" s="505"/>
      <c r="AU16" s="505"/>
      <c r="AV16" s="505"/>
      <c r="AW16" s="505"/>
      <c r="AX16" s="505"/>
      <c r="AY16" s="505"/>
      <c r="AZ16" s="505"/>
      <c r="BA16" s="505"/>
      <c r="BB16" s="505"/>
      <c r="BC16" s="505"/>
      <c r="BD16" s="505"/>
      <c r="BE16" s="505"/>
      <c r="BF16" s="505"/>
      <c r="BG16" s="505"/>
      <c r="BH16" s="505"/>
      <c r="BI16" s="505"/>
      <c r="BJ16" s="505"/>
      <c r="BK16" s="505"/>
      <c r="BL16" s="505"/>
      <c r="BM16" s="505"/>
      <c r="BN16" s="505"/>
      <c r="BO16" s="505"/>
      <c r="BP16" s="505"/>
      <c r="BQ16" s="505"/>
      <c r="BR16" s="505"/>
      <c r="BS16" s="505"/>
    </row>
    <row r="17" spans="1:74" ht="18" customHeight="1">
      <c r="A17" s="1"/>
      <c r="B17" s="1"/>
      <c r="C17" s="3"/>
      <c r="D17" s="3"/>
      <c r="E17" s="3"/>
      <c r="F17" s="3"/>
      <c r="G17" s="3"/>
      <c r="H17" s="3"/>
      <c r="I17" s="3"/>
      <c r="J17" s="3"/>
      <c r="K17" s="3"/>
      <c r="L17" s="1"/>
      <c r="M17" s="1"/>
      <c r="N17" s="1"/>
      <c r="O17" s="1"/>
      <c r="P17" s="191"/>
      <c r="Q17" s="191"/>
      <c r="R17" s="191"/>
      <c r="S17" s="191"/>
      <c r="T17" s="191"/>
      <c r="U17" s="191"/>
      <c r="V17" s="192"/>
      <c r="W17" s="192"/>
      <c r="X17" s="192"/>
      <c r="Y17" s="192"/>
      <c r="Z17" s="192"/>
      <c r="AA17" s="192"/>
      <c r="AB17" s="192"/>
      <c r="AC17" s="192"/>
      <c r="AD17" s="192"/>
      <c r="AE17" s="192"/>
      <c r="AF17" s="192"/>
      <c r="AG17" s="192"/>
      <c r="AH17" s="192"/>
      <c r="AL17" s="505"/>
      <c r="AM17" s="505"/>
      <c r="AN17" s="505"/>
      <c r="AO17" s="505"/>
      <c r="AP17" s="505"/>
      <c r="AQ17" s="505"/>
      <c r="AR17" s="505"/>
      <c r="AS17" s="505"/>
      <c r="AT17" s="505"/>
      <c r="AU17" s="505"/>
      <c r="AV17" s="505"/>
      <c r="AW17" s="505"/>
      <c r="AX17" s="505"/>
      <c r="AY17" s="505"/>
      <c r="AZ17" s="505"/>
      <c r="BA17" s="505"/>
      <c r="BB17" s="505"/>
      <c r="BC17" s="505"/>
      <c r="BD17" s="505"/>
      <c r="BE17" s="505"/>
      <c r="BF17" s="505"/>
      <c r="BG17" s="505"/>
      <c r="BH17" s="505"/>
      <c r="BI17" s="505"/>
      <c r="BJ17" s="505"/>
      <c r="BK17" s="505"/>
      <c r="BL17" s="505"/>
      <c r="BM17" s="505"/>
      <c r="BN17" s="505"/>
      <c r="BO17" s="505"/>
      <c r="BP17" s="505"/>
      <c r="BQ17" s="505"/>
      <c r="BR17" s="505"/>
      <c r="BS17" s="505"/>
    </row>
    <row r="18" spans="1:74" ht="14.85" customHeight="1">
      <c r="B18" s="1"/>
      <c r="C18" s="1"/>
      <c r="D18" s="1" t="s">
        <v>294</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05"/>
      <c r="AM18" s="505"/>
      <c r="AN18" s="505"/>
      <c r="AO18" s="505"/>
      <c r="AP18" s="505"/>
      <c r="AQ18" s="505"/>
      <c r="AR18" s="505"/>
      <c r="AS18" s="505"/>
      <c r="AT18" s="505"/>
      <c r="AU18" s="505"/>
      <c r="AV18" s="505"/>
      <c r="AW18" s="505"/>
      <c r="AX18" s="505"/>
      <c r="AY18" s="505"/>
      <c r="AZ18" s="505"/>
      <c r="BA18" s="505"/>
      <c r="BB18" s="505"/>
      <c r="BC18" s="505"/>
      <c r="BD18" s="505"/>
      <c r="BE18" s="505"/>
      <c r="BF18" s="505"/>
      <c r="BG18" s="505"/>
      <c r="BH18" s="505"/>
      <c r="BI18" s="505"/>
      <c r="BJ18" s="505"/>
      <c r="BK18" s="505"/>
      <c r="BL18" s="505"/>
      <c r="BM18" s="505"/>
      <c r="BN18" s="505"/>
      <c r="BO18" s="505"/>
      <c r="BP18" s="505"/>
      <c r="BQ18" s="505"/>
      <c r="BR18" s="505"/>
      <c r="BS18" s="505"/>
    </row>
    <row r="19" spans="1:74" ht="14.85" customHeight="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05"/>
      <c r="AM19" s="505"/>
      <c r="AN19" s="505"/>
      <c r="AO19" s="505"/>
      <c r="AP19" s="505"/>
      <c r="AQ19" s="505"/>
      <c r="AR19" s="505"/>
      <c r="AS19" s="505"/>
      <c r="AT19" s="505"/>
      <c r="AU19" s="505"/>
      <c r="AV19" s="505"/>
      <c r="AW19" s="505"/>
      <c r="AX19" s="505"/>
      <c r="AY19" s="505"/>
      <c r="AZ19" s="505"/>
      <c r="BA19" s="505"/>
      <c r="BB19" s="505"/>
      <c r="BC19" s="505"/>
      <c r="BD19" s="505"/>
      <c r="BE19" s="505"/>
      <c r="BF19" s="505"/>
      <c r="BG19" s="505"/>
      <c r="BH19" s="505"/>
      <c r="BI19" s="505"/>
      <c r="BJ19" s="505"/>
      <c r="BK19" s="505"/>
      <c r="BL19" s="505"/>
      <c r="BM19" s="505"/>
      <c r="BN19" s="505"/>
      <c r="BO19" s="505"/>
      <c r="BP19" s="505"/>
      <c r="BQ19" s="505"/>
      <c r="BR19" s="505"/>
      <c r="BS19" s="505"/>
    </row>
    <row r="20" spans="1:74" ht="14.85" customHeight="1" thickBot="1">
      <c r="A20" s="1"/>
      <c r="B20" s="1"/>
      <c r="C20" s="1"/>
      <c r="D20" s="1"/>
      <c r="E20" s="1"/>
      <c r="F20" s="1"/>
      <c r="G20" s="1"/>
      <c r="H20" s="1"/>
      <c r="I20" s="1"/>
      <c r="J20" s="1"/>
      <c r="K20" s="1"/>
      <c r="L20" s="1"/>
      <c r="M20" s="1"/>
      <c r="N20" s="1"/>
      <c r="O20" s="1"/>
      <c r="P20" s="1"/>
      <c r="Q20" s="1"/>
      <c r="R20" s="1"/>
      <c r="S20" s="236" t="s">
        <v>61</v>
      </c>
      <c r="T20" s="237"/>
      <c r="U20" s="238"/>
      <c r="V20" s="509"/>
      <c r="W20" s="510"/>
      <c r="X20" s="510"/>
      <c r="Y20" s="510"/>
      <c r="Z20" s="510"/>
      <c r="AA20" s="510"/>
      <c r="AB20" s="510"/>
      <c r="AC20" s="510"/>
      <c r="AD20" s="510"/>
      <c r="AE20" s="510"/>
      <c r="AF20" s="511"/>
      <c r="AG20" s="511"/>
      <c r="AH20" s="512"/>
      <c r="AI20" s="505"/>
      <c r="AL20" s="505"/>
      <c r="AM20" s="505"/>
      <c r="AN20" s="505"/>
      <c r="AO20" s="505"/>
      <c r="AP20" s="505"/>
      <c r="AQ20" s="505"/>
      <c r="AR20" s="505"/>
      <c r="AS20" s="505"/>
      <c r="AT20" s="505"/>
      <c r="AU20" s="505"/>
      <c r="AV20" s="505"/>
      <c r="AW20" s="505"/>
      <c r="AX20" s="505"/>
      <c r="AY20" s="505"/>
      <c r="AZ20" s="505"/>
      <c r="BA20" s="505"/>
      <c r="BB20" s="505"/>
      <c r="BC20" s="505"/>
      <c r="BD20" s="505"/>
      <c r="BE20" s="505"/>
      <c r="BF20" s="505"/>
      <c r="BG20" s="505"/>
      <c r="BH20" s="505"/>
      <c r="BI20" s="505"/>
      <c r="BJ20" s="505"/>
      <c r="BK20" s="505"/>
      <c r="BL20" s="505"/>
      <c r="BM20" s="505"/>
      <c r="BN20" s="505"/>
      <c r="BO20" s="505"/>
      <c r="BP20" s="505"/>
      <c r="BQ20" s="505"/>
      <c r="BR20" s="505"/>
      <c r="BS20" s="505"/>
    </row>
    <row r="21" spans="1:74" ht="14.85" customHeight="1">
      <c r="A21" s="513" t="s">
        <v>6</v>
      </c>
      <c r="B21" s="514" t="s">
        <v>7</v>
      </c>
      <c r="C21" s="515"/>
      <c r="D21" s="515"/>
      <c r="E21" s="515"/>
      <c r="F21" s="515"/>
      <c r="G21" s="516"/>
      <c r="H21" s="517"/>
      <c r="I21" s="518"/>
      <c r="J21" s="518"/>
      <c r="K21" s="518"/>
      <c r="L21" s="518"/>
      <c r="M21" s="518"/>
      <c r="N21" s="518"/>
      <c r="O21" s="518"/>
      <c r="P21" s="518"/>
      <c r="Q21" s="518"/>
      <c r="R21" s="518"/>
      <c r="S21" s="518"/>
      <c r="T21" s="518"/>
      <c r="U21" s="518"/>
      <c r="V21" s="518"/>
      <c r="W21" s="518"/>
      <c r="X21" s="518"/>
      <c r="Y21" s="518"/>
      <c r="Z21" s="518"/>
      <c r="AA21" s="518"/>
      <c r="AB21" s="518"/>
      <c r="AC21" s="518"/>
      <c r="AD21" s="518"/>
      <c r="AE21" s="518"/>
      <c r="AF21" s="518"/>
      <c r="AG21" s="518"/>
      <c r="AH21" s="519"/>
      <c r="AI21" s="505"/>
      <c r="AL21" s="520"/>
      <c r="AM21" s="505"/>
      <c r="AN21" s="505"/>
      <c r="AO21" s="505"/>
      <c r="AP21" s="505"/>
      <c r="AQ21" s="505"/>
      <c r="AR21" s="505"/>
      <c r="AS21" s="505"/>
      <c r="AT21" s="505"/>
      <c r="AU21" s="505"/>
      <c r="AV21" s="505"/>
      <c r="AW21" s="505"/>
      <c r="AX21" s="505"/>
      <c r="AY21" s="505"/>
      <c r="AZ21" s="505"/>
      <c r="BA21" s="505"/>
      <c r="BB21" s="505"/>
      <c r="BC21" s="505"/>
      <c r="BD21" s="505"/>
      <c r="BE21" s="505"/>
      <c r="BF21" s="505"/>
      <c r="BG21" s="505"/>
      <c r="BH21" s="505"/>
      <c r="BI21" s="505"/>
      <c r="BJ21" s="505"/>
      <c r="BK21" s="505"/>
      <c r="BL21" s="505"/>
      <c r="BM21" s="505"/>
      <c r="BN21" s="505"/>
      <c r="BO21" s="505"/>
      <c r="BP21" s="505"/>
      <c r="BQ21" s="505"/>
      <c r="BR21" s="505"/>
      <c r="BS21" s="505"/>
    </row>
    <row r="22" spans="1:74" ht="28.5" customHeight="1">
      <c r="A22" s="521"/>
      <c r="B22" s="239" t="s">
        <v>295</v>
      </c>
      <c r="C22" s="223"/>
      <c r="D22" s="223"/>
      <c r="E22" s="223"/>
      <c r="F22" s="223"/>
      <c r="G22" s="224"/>
      <c r="H22" s="522"/>
      <c r="I22" s="523"/>
      <c r="J22" s="523"/>
      <c r="K22" s="523"/>
      <c r="L22" s="523"/>
      <c r="M22" s="523"/>
      <c r="N22" s="523"/>
      <c r="O22" s="523"/>
      <c r="P22" s="523"/>
      <c r="Q22" s="523"/>
      <c r="R22" s="523"/>
      <c r="S22" s="523"/>
      <c r="T22" s="523"/>
      <c r="U22" s="523"/>
      <c r="V22" s="523"/>
      <c r="W22" s="523"/>
      <c r="X22" s="523"/>
      <c r="Y22" s="523"/>
      <c r="Z22" s="523"/>
      <c r="AA22" s="523"/>
      <c r="AB22" s="523"/>
      <c r="AC22" s="523"/>
      <c r="AD22" s="523"/>
      <c r="AE22" s="523"/>
      <c r="AF22" s="523"/>
      <c r="AG22" s="523"/>
      <c r="AH22" s="524"/>
      <c r="AI22" s="505"/>
      <c r="AL22" s="525"/>
      <c r="AM22" s="505"/>
      <c r="AN22" s="505"/>
      <c r="AO22" s="505"/>
      <c r="AP22" s="505"/>
      <c r="AQ22" s="505"/>
      <c r="AR22" s="505"/>
      <c r="AS22" s="505"/>
      <c r="AT22" s="505"/>
      <c r="AU22" s="505"/>
      <c r="AV22" s="505"/>
      <c r="AW22" s="505"/>
      <c r="AX22" s="505"/>
      <c r="AY22" s="505"/>
      <c r="AZ22" s="505"/>
      <c r="BA22" s="505"/>
      <c r="BB22" s="505"/>
      <c r="BC22" s="505"/>
      <c r="BD22" s="505"/>
      <c r="BE22" s="505"/>
      <c r="BF22" s="505"/>
      <c r="BG22" s="505"/>
      <c r="BH22" s="505"/>
      <c r="BI22" s="505"/>
      <c r="BJ22" s="505"/>
      <c r="BK22" s="505"/>
      <c r="BL22" s="505"/>
      <c r="BM22" s="505"/>
      <c r="BN22" s="505"/>
      <c r="BO22" s="505"/>
      <c r="BP22" s="505"/>
      <c r="BQ22" s="505"/>
      <c r="BR22" s="505"/>
      <c r="BS22" s="505"/>
    </row>
    <row r="23" spans="1:74" ht="14.25" customHeight="1">
      <c r="A23" s="521"/>
      <c r="B23" s="204" t="s">
        <v>8</v>
      </c>
      <c r="C23" s="221"/>
      <c r="D23" s="221"/>
      <c r="E23" s="221"/>
      <c r="F23" s="221"/>
      <c r="G23" s="222"/>
      <c r="H23" s="232" t="s">
        <v>9</v>
      </c>
      <c r="I23" s="233"/>
      <c r="J23" s="233"/>
      <c r="K23" s="233"/>
      <c r="L23" s="234"/>
      <c r="M23" s="234"/>
      <c r="N23" s="193" t="s">
        <v>10</v>
      </c>
      <c r="O23" s="234"/>
      <c r="P23" s="234"/>
      <c r="Q23" s="7" t="s">
        <v>11</v>
      </c>
      <c r="R23" s="233"/>
      <c r="S23" s="233"/>
      <c r="T23" s="233"/>
      <c r="U23" s="233"/>
      <c r="V23" s="233"/>
      <c r="W23" s="233"/>
      <c r="X23" s="233"/>
      <c r="Y23" s="233"/>
      <c r="Z23" s="233"/>
      <c r="AA23" s="233"/>
      <c r="AB23" s="233"/>
      <c r="AC23" s="233"/>
      <c r="AD23" s="233"/>
      <c r="AE23" s="233"/>
      <c r="AF23" s="233"/>
      <c r="AG23" s="233"/>
      <c r="AH23" s="526"/>
      <c r="AI23" s="506"/>
      <c r="AJ23" s="505"/>
      <c r="AK23" s="505"/>
      <c r="AL23" s="525"/>
      <c r="AM23" s="505"/>
      <c r="AN23" s="505"/>
      <c r="AO23" s="505"/>
      <c r="AP23" s="505"/>
      <c r="AQ23" s="505"/>
      <c r="AR23" s="505"/>
      <c r="AS23" s="506"/>
      <c r="AT23" s="506"/>
      <c r="AU23" s="506"/>
      <c r="AV23" s="506"/>
      <c r="AW23" s="506"/>
      <c r="AX23" s="506"/>
      <c r="AY23" s="506"/>
      <c r="AZ23" s="506"/>
      <c r="BA23" s="506"/>
      <c r="BB23" s="506"/>
      <c r="BC23" s="506"/>
      <c r="BD23" s="506"/>
      <c r="BE23" s="506"/>
      <c r="BF23" s="506"/>
      <c r="BG23" s="506"/>
      <c r="BH23" s="506"/>
      <c r="BI23" s="506"/>
      <c r="BJ23" s="506"/>
      <c r="BK23" s="506"/>
      <c r="BL23" s="506"/>
      <c r="BM23" s="506"/>
      <c r="BN23" s="506"/>
      <c r="BO23" s="506"/>
      <c r="BP23" s="506"/>
      <c r="BQ23" s="506"/>
      <c r="BR23" s="506"/>
      <c r="BS23" s="506"/>
      <c r="BT23" s="505"/>
      <c r="BU23" s="505"/>
      <c r="BV23" s="505"/>
    </row>
    <row r="24" spans="1:74" ht="14.85" customHeight="1">
      <c r="A24" s="521"/>
      <c r="B24" s="240"/>
      <c r="C24" s="230"/>
      <c r="D24" s="230"/>
      <c r="E24" s="230"/>
      <c r="F24" s="230"/>
      <c r="G24" s="231"/>
      <c r="H24" s="235"/>
      <c r="I24" s="215"/>
      <c r="J24" s="215"/>
      <c r="K24" s="215"/>
      <c r="L24" s="10" t="s">
        <v>12</v>
      </c>
      <c r="M24" s="10" t="s">
        <v>13</v>
      </c>
      <c r="N24" s="215"/>
      <c r="O24" s="215"/>
      <c r="P24" s="215"/>
      <c r="Q24" s="215"/>
      <c r="R24" s="215"/>
      <c r="S24" s="215"/>
      <c r="T24" s="215"/>
      <c r="U24" s="215"/>
      <c r="V24" s="10" t="s">
        <v>14</v>
      </c>
      <c r="W24" s="10" t="s">
        <v>15</v>
      </c>
      <c r="X24" s="215"/>
      <c r="Y24" s="215"/>
      <c r="Z24" s="215"/>
      <c r="AA24" s="215"/>
      <c r="AB24" s="215"/>
      <c r="AC24" s="215"/>
      <c r="AD24" s="215"/>
      <c r="AE24" s="215"/>
      <c r="AF24" s="215"/>
      <c r="AG24" s="215"/>
      <c r="AH24" s="527"/>
      <c r="AI24" s="506"/>
      <c r="AJ24" s="505"/>
      <c r="AK24" s="505"/>
      <c r="AL24" s="525"/>
      <c r="AM24" s="505"/>
      <c r="AN24" s="505"/>
      <c r="AO24" s="505"/>
      <c r="AP24" s="505"/>
      <c r="AQ24" s="505"/>
      <c r="AR24" s="505"/>
      <c r="AS24" s="506"/>
      <c r="AT24" s="506"/>
      <c r="AU24" s="506"/>
      <c r="AV24" s="506"/>
      <c r="AW24" s="528"/>
      <c r="AX24" s="528"/>
      <c r="AY24" s="506"/>
      <c r="AZ24" s="506"/>
      <c r="BA24" s="506"/>
      <c r="BB24" s="506"/>
      <c r="BC24" s="529"/>
      <c r="BD24" s="528"/>
      <c r="BE24" s="506"/>
      <c r="BF24" s="505"/>
      <c r="BG24" s="506"/>
      <c r="BH24" s="505"/>
      <c r="BI24" s="506"/>
      <c r="BJ24" s="506"/>
      <c r="BK24" s="506"/>
      <c r="BL24" s="506"/>
      <c r="BM24" s="505"/>
      <c r="BN24" s="506"/>
      <c r="BO24" s="506"/>
      <c r="BP24" s="506"/>
      <c r="BQ24" s="506"/>
      <c r="BR24" s="506"/>
      <c r="BS24" s="506"/>
      <c r="BT24" s="505"/>
      <c r="BU24" s="505"/>
      <c r="BV24" s="505"/>
    </row>
    <row r="25" spans="1:74" ht="14.85" customHeight="1">
      <c r="A25" s="521"/>
      <c r="B25" s="229"/>
      <c r="C25" s="230"/>
      <c r="D25" s="230"/>
      <c r="E25" s="230"/>
      <c r="F25" s="230"/>
      <c r="G25" s="231"/>
      <c r="H25" s="235"/>
      <c r="I25" s="215"/>
      <c r="J25" s="215"/>
      <c r="K25" s="215"/>
      <c r="L25" s="10" t="s">
        <v>16</v>
      </c>
      <c r="M25" s="10" t="s">
        <v>17</v>
      </c>
      <c r="N25" s="215"/>
      <c r="O25" s="215"/>
      <c r="P25" s="215"/>
      <c r="Q25" s="215"/>
      <c r="R25" s="215"/>
      <c r="S25" s="215"/>
      <c r="T25" s="215"/>
      <c r="U25" s="215"/>
      <c r="V25" s="10" t="s">
        <v>18</v>
      </c>
      <c r="W25" s="10" t="s">
        <v>19</v>
      </c>
      <c r="X25" s="215"/>
      <c r="Y25" s="215"/>
      <c r="Z25" s="215"/>
      <c r="AA25" s="215"/>
      <c r="AB25" s="215"/>
      <c r="AC25" s="215"/>
      <c r="AD25" s="215"/>
      <c r="AE25" s="215"/>
      <c r="AF25" s="215"/>
      <c r="AG25" s="215"/>
      <c r="AH25" s="527"/>
      <c r="AI25" s="506"/>
      <c r="AJ25" s="505"/>
      <c r="AK25" s="505"/>
      <c r="AL25" s="525"/>
      <c r="AM25" s="505"/>
      <c r="AN25" s="505"/>
      <c r="AO25" s="505"/>
      <c r="AP25" s="505"/>
      <c r="AQ25" s="505"/>
      <c r="AR25" s="505"/>
      <c r="AS25" s="506"/>
      <c r="AT25" s="506"/>
      <c r="AU25" s="506"/>
      <c r="AV25" s="506"/>
      <c r="AW25" s="528"/>
      <c r="AX25" s="528"/>
      <c r="AY25" s="506"/>
      <c r="AZ25" s="506"/>
      <c r="BA25" s="506"/>
      <c r="BB25" s="506"/>
      <c r="BC25" s="529"/>
      <c r="BD25" s="528"/>
      <c r="BE25" s="506"/>
      <c r="BF25" s="505"/>
      <c r="BG25" s="506"/>
      <c r="BH25" s="505"/>
      <c r="BI25" s="506"/>
      <c r="BJ25" s="506"/>
      <c r="BK25" s="506"/>
      <c r="BL25" s="506"/>
      <c r="BM25" s="505"/>
      <c r="BN25" s="506"/>
      <c r="BO25" s="506"/>
      <c r="BP25" s="506"/>
      <c r="BQ25" s="506"/>
      <c r="BR25" s="506"/>
      <c r="BS25" s="506"/>
      <c r="BT25" s="505"/>
      <c r="BU25" s="505"/>
      <c r="BV25" s="505"/>
    </row>
    <row r="26" spans="1:74" ht="18.95" customHeight="1">
      <c r="A26" s="521"/>
      <c r="B26" s="229"/>
      <c r="C26" s="230"/>
      <c r="D26" s="230"/>
      <c r="E26" s="230"/>
      <c r="F26" s="230"/>
      <c r="G26" s="231"/>
      <c r="H26" s="530"/>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2"/>
      <c r="AI26" s="506"/>
      <c r="AL26" s="525"/>
      <c r="AM26" s="505"/>
      <c r="AN26" s="505"/>
      <c r="AO26" s="505"/>
      <c r="AP26" s="505"/>
      <c r="AQ26" s="505"/>
      <c r="AR26" s="505"/>
      <c r="AS26" s="506"/>
      <c r="AT26" s="506"/>
      <c r="AU26" s="506"/>
      <c r="AV26" s="506"/>
      <c r="AW26" s="528"/>
      <c r="AX26" s="528"/>
      <c r="AY26" s="506"/>
      <c r="AZ26" s="506"/>
      <c r="BA26" s="506"/>
      <c r="BB26" s="506"/>
      <c r="BC26" s="528"/>
      <c r="BD26" s="528"/>
      <c r="BE26" s="506"/>
      <c r="BF26" s="505"/>
      <c r="BG26" s="506"/>
      <c r="BH26" s="505"/>
      <c r="BI26" s="506"/>
      <c r="BJ26" s="506"/>
      <c r="BK26" s="506"/>
      <c r="BL26" s="506"/>
      <c r="BM26" s="506"/>
      <c r="BN26" s="506"/>
      <c r="BO26" s="506"/>
      <c r="BP26" s="506"/>
      <c r="BQ26" s="506"/>
      <c r="BR26" s="506"/>
      <c r="BS26" s="506"/>
    </row>
    <row r="27" spans="1:74" ht="14.85" customHeight="1">
      <c r="A27" s="521"/>
      <c r="B27" s="228" t="s">
        <v>20</v>
      </c>
      <c r="C27" s="221"/>
      <c r="D27" s="221"/>
      <c r="E27" s="221"/>
      <c r="F27" s="221"/>
      <c r="G27" s="222"/>
      <c r="H27" s="210" t="s">
        <v>21</v>
      </c>
      <c r="I27" s="211"/>
      <c r="J27" s="212"/>
      <c r="K27" s="241"/>
      <c r="L27" s="242"/>
      <c r="M27" s="242"/>
      <c r="N27" s="242"/>
      <c r="O27" s="242"/>
      <c r="P27" s="242"/>
      <c r="Q27" s="8" t="s">
        <v>22</v>
      </c>
      <c r="R27" s="9"/>
      <c r="S27" s="243"/>
      <c r="T27" s="243"/>
      <c r="U27" s="244"/>
      <c r="V27" s="210" t="s">
        <v>23</v>
      </c>
      <c r="W27" s="211"/>
      <c r="X27" s="212"/>
      <c r="Y27" s="241"/>
      <c r="Z27" s="242"/>
      <c r="AA27" s="242"/>
      <c r="AB27" s="242"/>
      <c r="AC27" s="242"/>
      <c r="AD27" s="242"/>
      <c r="AE27" s="242"/>
      <c r="AF27" s="242"/>
      <c r="AG27" s="242"/>
      <c r="AH27" s="533"/>
      <c r="AI27" s="505"/>
      <c r="AL27" s="525"/>
      <c r="AM27" s="505"/>
      <c r="AN27" s="505"/>
      <c r="AO27" s="505"/>
      <c r="AP27" s="505"/>
      <c r="AQ27" s="505"/>
      <c r="AR27" s="505"/>
      <c r="AS27" s="505"/>
      <c r="AT27" s="505"/>
      <c r="AU27" s="505"/>
      <c r="AV27" s="505"/>
      <c r="AW27" s="505"/>
      <c r="AX27" s="505"/>
      <c r="AY27" s="505"/>
      <c r="AZ27" s="505"/>
      <c r="BA27" s="505"/>
      <c r="BB27" s="505"/>
      <c r="BC27" s="505"/>
      <c r="BD27" s="505"/>
      <c r="BE27" s="505"/>
      <c r="BF27" s="505"/>
      <c r="BG27" s="505"/>
      <c r="BH27" s="505"/>
      <c r="BI27" s="505"/>
      <c r="BJ27" s="505"/>
      <c r="BK27" s="505"/>
      <c r="BL27" s="505"/>
      <c r="BM27" s="505"/>
      <c r="BN27" s="505"/>
      <c r="BO27" s="505"/>
      <c r="BP27" s="505"/>
      <c r="BQ27" s="505"/>
      <c r="BR27" s="505"/>
      <c r="BS27" s="505"/>
    </row>
    <row r="28" spans="1:74" ht="14.85" customHeight="1">
      <c r="A28" s="521"/>
      <c r="B28" s="239"/>
      <c r="C28" s="223"/>
      <c r="D28" s="223"/>
      <c r="E28" s="223"/>
      <c r="F28" s="223"/>
      <c r="G28" s="224"/>
      <c r="H28" s="245" t="s">
        <v>24</v>
      </c>
      <c r="I28" s="245"/>
      <c r="J28" s="245"/>
      <c r="K28" s="241"/>
      <c r="L28" s="242"/>
      <c r="M28" s="242"/>
      <c r="N28" s="242"/>
      <c r="O28" s="242"/>
      <c r="P28" s="242"/>
      <c r="Q28" s="242"/>
      <c r="R28" s="242"/>
      <c r="S28" s="242"/>
      <c r="T28" s="242"/>
      <c r="U28" s="242"/>
      <c r="V28" s="242"/>
      <c r="W28" s="242"/>
      <c r="X28" s="242"/>
      <c r="Y28" s="242"/>
      <c r="Z28" s="242"/>
      <c r="AA28" s="242"/>
      <c r="AB28" s="242"/>
      <c r="AC28" s="242"/>
      <c r="AD28" s="242"/>
      <c r="AE28" s="242"/>
      <c r="AF28" s="242"/>
      <c r="AG28" s="242"/>
      <c r="AH28" s="533"/>
      <c r="AI28" s="505"/>
      <c r="AL28" s="525"/>
      <c r="AM28" s="505"/>
      <c r="AN28" s="505"/>
      <c r="AO28" s="505"/>
      <c r="AP28" s="505"/>
      <c r="AQ28" s="505"/>
      <c r="AR28" s="505"/>
      <c r="AS28" s="505"/>
      <c r="AT28" s="505"/>
      <c r="AU28" s="505"/>
      <c r="AV28" s="505"/>
      <c r="AW28" s="505"/>
      <c r="AX28" s="505"/>
      <c r="AY28" s="505"/>
      <c r="AZ28" s="505"/>
      <c r="BA28" s="505"/>
      <c r="BB28" s="505"/>
      <c r="BC28" s="505"/>
      <c r="BD28" s="505"/>
      <c r="BE28" s="505"/>
      <c r="BF28" s="505"/>
      <c r="BG28" s="505"/>
      <c r="BH28" s="505"/>
      <c r="BI28" s="505"/>
      <c r="BJ28" s="505"/>
      <c r="BK28" s="505"/>
      <c r="BL28" s="505"/>
      <c r="BM28" s="505"/>
      <c r="BN28" s="505"/>
      <c r="BO28" s="505"/>
      <c r="BP28" s="505"/>
      <c r="BQ28" s="505"/>
      <c r="BR28" s="505"/>
      <c r="BS28" s="505"/>
    </row>
    <row r="29" spans="1:74" ht="14.85" customHeight="1">
      <c r="A29" s="521"/>
      <c r="B29" s="534" t="s">
        <v>25</v>
      </c>
      <c r="C29" s="535"/>
      <c r="D29" s="535"/>
      <c r="E29" s="535"/>
      <c r="F29" s="535"/>
      <c r="G29" s="536"/>
      <c r="H29" s="228" t="s">
        <v>26</v>
      </c>
      <c r="I29" s="221"/>
      <c r="J29" s="222"/>
      <c r="K29" s="204"/>
      <c r="L29" s="205"/>
      <c r="M29" s="205"/>
      <c r="N29" s="205"/>
      <c r="O29" s="205"/>
      <c r="P29" s="206"/>
      <c r="Q29" s="218" t="s">
        <v>7</v>
      </c>
      <c r="R29" s="219"/>
      <c r="S29" s="219"/>
      <c r="T29" s="219"/>
      <c r="U29" s="219"/>
      <c r="V29" s="219"/>
      <c r="W29" s="219"/>
      <c r="X29" s="219"/>
      <c r="Y29" s="219"/>
      <c r="Z29" s="219"/>
      <c r="AA29" s="220"/>
      <c r="AB29" s="537" t="s">
        <v>296</v>
      </c>
      <c r="AC29" s="538"/>
      <c r="AD29" s="538"/>
      <c r="AE29" s="538"/>
      <c r="AF29" s="538"/>
      <c r="AG29" s="538"/>
      <c r="AH29" s="539"/>
      <c r="AI29" s="505"/>
      <c r="AL29" s="525"/>
      <c r="AM29" s="505"/>
      <c r="AN29" s="505"/>
      <c r="AO29" s="505"/>
      <c r="AP29" s="505"/>
      <c r="AQ29" s="505"/>
      <c r="AR29" s="505"/>
      <c r="AS29" s="540"/>
      <c r="AT29" s="540"/>
      <c r="AU29" s="540"/>
      <c r="AV29" s="505"/>
      <c r="AW29" s="505"/>
      <c r="AX29" s="505"/>
      <c r="AY29" s="505"/>
      <c r="AZ29" s="505"/>
      <c r="BA29" s="505"/>
      <c r="BB29" s="505"/>
      <c r="BC29" s="505"/>
      <c r="BD29" s="505"/>
      <c r="BE29" s="541"/>
      <c r="BF29" s="541"/>
      <c r="BG29" s="505"/>
      <c r="BH29" s="505"/>
      <c r="BI29" s="505"/>
      <c r="BJ29" s="505"/>
      <c r="BK29" s="505"/>
      <c r="BL29" s="505"/>
      <c r="BM29" s="505"/>
      <c r="BN29" s="505"/>
      <c r="BO29" s="505"/>
      <c r="BP29" s="505"/>
      <c r="BQ29" s="505"/>
      <c r="BR29" s="505"/>
      <c r="BS29" s="505"/>
    </row>
    <row r="30" spans="1:74" ht="14.85" customHeight="1">
      <c r="A30" s="521"/>
      <c r="B30" s="542"/>
      <c r="C30" s="543"/>
      <c r="D30" s="543"/>
      <c r="E30" s="543"/>
      <c r="F30" s="543"/>
      <c r="G30" s="544"/>
      <c r="H30" s="239"/>
      <c r="I30" s="223"/>
      <c r="J30" s="224"/>
      <c r="K30" s="207"/>
      <c r="L30" s="208"/>
      <c r="M30" s="208"/>
      <c r="N30" s="208"/>
      <c r="O30" s="208"/>
      <c r="P30" s="209"/>
      <c r="Q30" s="225" t="s">
        <v>27</v>
      </c>
      <c r="R30" s="226"/>
      <c r="S30" s="226"/>
      <c r="T30" s="226"/>
      <c r="U30" s="226"/>
      <c r="V30" s="226"/>
      <c r="W30" s="226"/>
      <c r="X30" s="226"/>
      <c r="Y30" s="226"/>
      <c r="Z30" s="226"/>
      <c r="AA30" s="227"/>
      <c r="AB30" s="545"/>
      <c r="AC30" s="546"/>
      <c r="AD30" s="546"/>
      <c r="AE30" s="546"/>
      <c r="AF30" s="546"/>
      <c r="AG30" s="546"/>
      <c r="AH30" s="547"/>
      <c r="AI30" s="505"/>
      <c r="AL30" s="525"/>
      <c r="AM30" s="505"/>
      <c r="AN30" s="505"/>
      <c r="AO30" s="505"/>
      <c r="AP30" s="505"/>
      <c r="AQ30" s="505"/>
      <c r="AR30" s="505"/>
      <c r="AS30" s="540"/>
      <c r="AT30" s="540"/>
      <c r="AU30" s="540"/>
      <c r="AV30" s="505"/>
      <c r="AW30" s="505"/>
      <c r="AX30" s="505"/>
      <c r="AY30" s="505"/>
      <c r="AZ30" s="505"/>
      <c r="BA30" s="505"/>
      <c r="BB30" s="505"/>
      <c r="BC30" s="505"/>
      <c r="BD30" s="505"/>
      <c r="BE30" s="541"/>
      <c r="BF30" s="541"/>
      <c r="BG30" s="505"/>
      <c r="BH30" s="505"/>
      <c r="BI30" s="505"/>
      <c r="BJ30" s="505"/>
      <c r="BK30" s="505"/>
      <c r="BL30" s="505"/>
      <c r="BM30" s="505"/>
      <c r="BN30" s="505"/>
      <c r="BO30" s="505"/>
      <c r="BP30" s="505"/>
      <c r="BQ30" s="505"/>
      <c r="BR30" s="505"/>
      <c r="BS30" s="505"/>
    </row>
    <row r="31" spans="1:74" ht="14.85" customHeight="1">
      <c r="A31" s="521"/>
      <c r="B31" s="228" t="s">
        <v>28</v>
      </c>
      <c r="C31" s="221"/>
      <c r="D31" s="221"/>
      <c r="E31" s="221"/>
      <c r="F31" s="221"/>
      <c r="G31" s="222"/>
      <c r="H31" s="232" t="s">
        <v>9</v>
      </c>
      <c r="I31" s="233"/>
      <c r="J31" s="233"/>
      <c r="K31" s="233"/>
      <c r="L31" s="234"/>
      <c r="M31" s="234"/>
      <c r="N31" s="193" t="s">
        <v>10</v>
      </c>
      <c r="O31" s="234"/>
      <c r="P31" s="234"/>
      <c r="Q31" s="7" t="s">
        <v>11</v>
      </c>
      <c r="R31" s="233"/>
      <c r="S31" s="233"/>
      <c r="T31" s="233"/>
      <c r="U31" s="233"/>
      <c r="V31" s="233"/>
      <c r="W31" s="233"/>
      <c r="X31" s="233"/>
      <c r="Y31" s="233"/>
      <c r="Z31" s="233"/>
      <c r="AA31" s="233"/>
      <c r="AB31" s="233"/>
      <c r="AC31" s="233"/>
      <c r="AD31" s="233"/>
      <c r="AE31" s="233"/>
      <c r="AF31" s="233"/>
      <c r="AG31" s="233"/>
      <c r="AH31" s="526"/>
      <c r="AI31" s="506"/>
      <c r="AL31" s="525"/>
      <c r="AM31" s="548"/>
      <c r="AN31" s="548"/>
      <c r="AO31" s="548"/>
      <c r="AP31" s="548"/>
      <c r="AQ31" s="548"/>
      <c r="AR31" s="548"/>
      <c r="AS31" s="506"/>
      <c r="AT31" s="506"/>
      <c r="AU31" s="506"/>
      <c r="AV31" s="506"/>
      <c r="AW31" s="506"/>
      <c r="AX31" s="506"/>
      <c r="AY31" s="506"/>
      <c r="AZ31" s="506"/>
      <c r="BA31" s="506"/>
      <c r="BB31" s="506"/>
      <c r="BC31" s="506"/>
      <c r="BD31" s="506"/>
      <c r="BE31" s="506"/>
      <c r="BF31" s="506"/>
      <c r="BG31" s="506"/>
      <c r="BH31" s="506"/>
      <c r="BI31" s="506"/>
      <c r="BJ31" s="506"/>
      <c r="BK31" s="506"/>
      <c r="BL31" s="506"/>
      <c r="BM31" s="506"/>
      <c r="BN31" s="506"/>
      <c r="BO31" s="506"/>
      <c r="BP31" s="506"/>
      <c r="BQ31" s="506"/>
      <c r="BR31" s="506"/>
      <c r="BS31" s="506"/>
    </row>
    <row r="32" spans="1:74" ht="14.85" customHeight="1">
      <c r="A32" s="521"/>
      <c r="B32" s="229"/>
      <c r="C32" s="230"/>
      <c r="D32" s="230"/>
      <c r="E32" s="230"/>
      <c r="F32" s="230"/>
      <c r="G32" s="231"/>
      <c r="H32" s="235"/>
      <c r="I32" s="215"/>
      <c r="J32" s="215"/>
      <c r="K32" s="215"/>
      <c r="L32" s="10" t="s">
        <v>12</v>
      </c>
      <c r="M32" s="10" t="s">
        <v>13</v>
      </c>
      <c r="N32" s="215"/>
      <c r="O32" s="215"/>
      <c r="P32" s="215"/>
      <c r="Q32" s="215"/>
      <c r="R32" s="215"/>
      <c r="S32" s="215"/>
      <c r="T32" s="215"/>
      <c r="U32" s="215"/>
      <c r="V32" s="10" t="s">
        <v>14</v>
      </c>
      <c r="W32" s="10" t="s">
        <v>15</v>
      </c>
      <c r="X32" s="215"/>
      <c r="Y32" s="215"/>
      <c r="Z32" s="215"/>
      <c r="AA32" s="215"/>
      <c r="AB32" s="215"/>
      <c r="AC32" s="215"/>
      <c r="AD32" s="215"/>
      <c r="AE32" s="215"/>
      <c r="AF32" s="215"/>
      <c r="AG32" s="215"/>
      <c r="AH32" s="527"/>
      <c r="AI32" s="506"/>
      <c r="AL32" s="525"/>
      <c r="AM32" s="548"/>
      <c r="AN32" s="548"/>
      <c r="AO32" s="548"/>
      <c r="AP32" s="548"/>
      <c r="AQ32" s="548"/>
      <c r="AR32" s="548"/>
      <c r="AS32" s="506"/>
      <c r="AT32" s="506"/>
      <c r="AU32" s="506"/>
      <c r="AV32" s="506"/>
      <c r="AW32" s="528"/>
      <c r="AX32" s="528"/>
      <c r="AY32" s="506"/>
      <c r="AZ32" s="506"/>
      <c r="BA32" s="506"/>
      <c r="BB32" s="506"/>
      <c r="BC32" s="529"/>
      <c r="BD32" s="528"/>
      <c r="BE32" s="506"/>
      <c r="BF32" s="505"/>
      <c r="BG32" s="506"/>
      <c r="BH32" s="505"/>
      <c r="BI32" s="506"/>
      <c r="BJ32" s="506"/>
      <c r="BK32" s="506"/>
      <c r="BL32" s="506"/>
      <c r="BM32" s="505"/>
      <c r="BN32" s="506"/>
      <c r="BO32" s="506"/>
      <c r="BP32" s="506"/>
      <c r="BQ32" s="506"/>
      <c r="BR32" s="506"/>
      <c r="BS32" s="506"/>
    </row>
    <row r="33" spans="1:74" ht="14.85" customHeight="1">
      <c r="A33" s="521"/>
      <c r="B33" s="229"/>
      <c r="C33" s="230"/>
      <c r="D33" s="230"/>
      <c r="E33" s="230"/>
      <c r="F33" s="230"/>
      <c r="G33" s="231"/>
      <c r="H33" s="235"/>
      <c r="I33" s="215"/>
      <c r="J33" s="215"/>
      <c r="K33" s="215"/>
      <c r="L33" s="10" t="s">
        <v>16</v>
      </c>
      <c r="M33" s="10" t="s">
        <v>17</v>
      </c>
      <c r="N33" s="215"/>
      <c r="O33" s="215"/>
      <c r="P33" s="215"/>
      <c r="Q33" s="215"/>
      <c r="R33" s="215"/>
      <c r="S33" s="215"/>
      <c r="T33" s="215"/>
      <c r="U33" s="215"/>
      <c r="V33" s="10" t="s">
        <v>18</v>
      </c>
      <c r="W33" s="10" t="s">
        <v>19</v>
      </c>
      <c r="X33" s="215"/>
      <c r="Y33" s="215"/>
      <c r="Z33" s="215"/>
      <c r="AA33" s="215"/>
      <c r="AB33" s="215"/>
      <c r="AC33" s="215"/>
      <c r="AD33" s="215"/>
      <c r="AE33" s="215"/>
      <c r="AF33" s="215"/>
      <c r="AG33" s="215"/>
      <c r="AH33" s="527"/>
      <c r="AI33" s="506"/>
      <c r="AL33" s="525"/>
      <c r="AM33" s="548"/>
      <c r="AN33" s="548"/>
      <c r="AO33" s="548"/>
      <c r="AP33" s="548"/>
      <c r="AQ33" s="548"/>
      <c r="AR33" s="548"/>
      <c r="AS33" s="506"/>
      <c r="AT33" s="506"/>
      <c r="AU33" s="506"/>
      <c r="AV33" s="506"/>
      <c r="AW33" s="528"/>
      <c r="AX33" s="528"/>
      <c r="AY33" s="506"/>
      <c r="AZ33" s="506"/>
      <c r="BA33" s="506"/>
      <c r="BB33" s="506"/>
      <c r="BC33" s="529"/>
      <c r="BD33" s="528"/>
      <c r="BE33" s="506"/>
      <c r="BF33" s="505"/>
      <c r="BG33" s="506"/>
      <c r="BH33" s="505"/>
      <c r="BI33" s="506"/>
      <c r="BJ33" s="506"/>
      <c r="BK33" s="506"/>
      <c r="BL33" s="506"/>
      <c r="BM33" s="505"/>
      <c r="BN33" s="506"/>
      <c r="BO33" s="506"/>
      <c r="BP33" s="506"/>
      <c r="BQ33" s="506"/>
      <c r="BR33" s="506"/>
      <c r="BS33" s="506"/>
    </row>
    <row r="34" spans="1:74" ht="18.95" customHeight="1" thickBot="1">
      <c r="A34" s="549"/>
      <c r="B34" s="550"/>
      <c r="C34" s="551"/>
      <c r="D34" s="551"/>
      <c r="E34" s="551"/>
      <c r="F34" s="551"/>
      <c r="G34" s="552"/>
      <c r="H34" s="530"/>
      <c r="I34" s="531"/>
      <c r="J34" s="531"/>
      <c r="K34" s="531"/>
      <c r="L34" s="531"/>
      <c r="M34" s="531"/>
      <c r="N34" s="531"/>
      <c r="O34" s="531"/>
      <c r="P34" s="531"/>
      <c r="Q34" s="531"/>
      <c r="R34" s="531"/>
      <c r="S34" s="531"/>
      <c r="T34" s="531"/>
      <c r="U34" s="531"/>
      <c r="V34" s="531"/>
      <c r="W34" s="531"/>
      <c r="X34" s="531"/>
      <c r="Y34" s="531"/>
      <c r="Z34" s="531"/>
      <c r="AA34" s="531"/>
      <c r="AB34" s="531"/>
      <c r="AC34" s="531"/>
      <c r="AD34" s="531"/>
      <c r="AE34" s="531"/>
      <c r="AF34" s="531"/>
      <c r="AG34" s="531"/>
      <c r="AH34" s="532"/>
      <c r="AI34" s="506"/>
      <c r="AL34" s="525"/>
      <c r="AM34" s="505"/>
      <c r="AN34" s="505"/>
      <c r="AO34" s="505"/>
      <c r="AP34" s="505"/>
      <c r="AQ34" s="505"/>
      <c r="AR34" s="505"/>
      <c r="AS34" s="506"/>
      <c r="AT34" s="506"/>
      <c r="AU34" s="506"/>
      <c r="AV34" s="506"/>
      <c r="AW34" s="528"/>
      <c r="AX34" s="528"/>
      <c r="AY34" s="506"/>
      <c r="AZ34" s="506"/>
      <c r="BA34" s="506"/>
      <c r="BB34" s="506"/>
      <c r="BC34" s="528"/>
      <c r="BD34" s="528"/>
      <c r="BE34" s="506"/>
      <c r="BF34" s="505"/>
      <c r="BG34" s="506"/>
      <c r="BH34" s="505"/>
      <c r="BI34" s="506"/>
      <c r="BJ34" s="506"/>
      <c r="BK34" s="506"/>
      <c r="BL34" s="506"/>
      <c r="BM34" s="506"/>
      <c r="BN34" s="506"/>
      <c r="BO34" s="506"/>
      <c r="BP34" s="506"/>
      <c r="BQ34" s="506"/>
      <c r="BR34" s="506"/>
      <c r="BS34" s="506"/>
    </row>
    <row r="35" spans="1:74" ht="27" customHeight="1">
      <c r="A35" s="513" t="s">
        <v>297</v>
      </c>
      <c r="B35" s="553" t="s">
        <v>298</v>
      </c>
      <c r="C35" s="554"/>
      <c r="D35" s="554"/>
      <c r="E35" s="554"/>
      <c r="F35" s="554"/>
      <c r="G35" s="555"/>
      <c r="H35" s="556"/>
      <c r="I35" s="557"/>
      <c r="J35" s="557"/>
      <c r="K35" s="557"/>
      <c r="L35" s="557"/>
      <c r="M35" s="557"/>
      <c r="N35" s="557"/>
      <c r="O35" s="557"/>
      <c r="P35" s="557"/>
      <c r="Q35" s="558"/>
      <c r="R35" s="553" t="s">
        <v>299</v>
      </c>
      <c r="S35" s="554"/>
      <c r="T35" s="554"/>
      <c r="U35" s="554"/>
      <c r="V35" s="554"/>
      <c r="W35" s="554"/>
      <c r="X35" s="554"/>
      <c r="Y35" s="559"/>
      <c r="Z35" s="560"/>
      <c r="AA35" s="561"/>
      <c r="AB35" s="562"/>
      <c r="AC35" s="562"/>
      <c r="AD35" s="562"/>
      <c r="AE35" s="562"/>
      <c r="AF35" s="562"/>
      <c r="AG35" s="561"/>
      <c r="AH35" s="563"/>
      <c r="AI35" s="506"/>
      <c r="AL35" s="564"/>
      <c r="AM35" s="505"/>
      <c r="AN35" s="505"/>
      <c r="AO35" s="505"/>
      <c r="AP35" s="505"/>
      <c r="AQ35" s="505"/>
      <c r="AR35" s="505"/>
      <c r="AS35" s="506"/>
      <c r="AT35" s="506"/>
      <c r="AU35" s="506"/>
      <c r="AV35" s="506"/>
      <c r="AW35" s="528"/>
      <c r="AX35" s="528"/>
      <c r="AY35" s="506"/>
      <c r="AZ35" s="506"/>
      <c r="BA35" s="506"/>
      <c r="BB35" s="506"/>
      <c r="BC35" s="528"/>
      <c r="BD35" s="528"/>
      <c r="BE35" s="506"/>
      <c r="BF35" s="505"/>
      <c r="BG35" s="506"/>
      <c r="BH35" s="505"/>
      <c r="BI35" s="506"/>
      <c r="BJ35" s="506"/>
      <c r="BK35" s="506"/>
      <c r="BL35" s="506"/>
      <c r="BM35" s="506"/>
      <c r="BN35" s="506"/>
      <c r="BO35" s="506"/>
      <c r="BP35" s="506"/>
      <c r="BQ35" s="506"/>
      <c r="BR35" s="506"/>
      <c r="BS35" s="506"/>
    </row>
    <row r="36" spans="1:74" ht="18" customHeight="1">
      <c r="A36" s="565"/>
      <c r="B36" s="210" t="s">
        <v>300</v>
      </c>
      <c r="C36" s="211"/>
      <c r="D36" s="211"/>
      <c r="E36" s="211"/>
      <c r="F36" s="211"/>
      <c r="G36" s="212"/>
      <c r="H36" s="566"/>
      <c r="I36" s="567"/>
      <c r="J36" s="567"/>
      <c r="K36" s="567"/>
      <c r="L36" s="567"/>
      <c r="M36" s="567"/>
      <c r="N36" s="567"/>
      <c r="O36" s="567"/>
      <c r="P36" s="567"/>
      <c r="Q36" s="567"/>
      <c r="R36" s="567"/>
      <c r="S36" s="567"/>
      <c r="T36" s="567"/>
      <c r="U36" s="567"/>
      <c r="V36" s="567"/>
      <c r="W36" s="567"/>
      <c r="X36" s="567"/>
      <c r="Y36" s="567"/>
      <c r="Z36" s="567"/>
      <c r="AA36" s="567"/>
      <c r="AB36" s="567"/>
      <c r="AC36" s="567"/>
      <c r="AD36" s="567"/>
      <c r="AE36" s="567"/>
      <c r="AF36" s="567"/>
      <c r="AG36" s="567"/>
      <c r="AH36" s="568"/>
      <c r="AI36" s="506"/>
      <c r="AL36" s="564"/>
      <c r="AM36" s="505"/>
      <c r="AN36" s="505"/>
      <c r="AO36" s="505"/>
      <c r="AP36" s="505"/>
      <c r="AQ36" s="505"/>
      <c r="AR36" s="505"/>
      <c r="AS36" s="506"/>
      <c r="AT36" s="506"/>
      <c r="AU36" s="506"/>
      <c r="AV36" s="506"/>
      <c r="AW36" s="528"/>
      <c r="AX36" s="528"/>
      <c r="AY36" s="506"/>
      <c r="AZ36" s="506"/>
      <c r="BA36" s="506"/>
      <c r="BB36" s="506"/>
      <c r="BC36" s="528"/>
      <c r="BD36" s="528"/>
      <c r="BE36" s="506"/>
      <c r="BF36" s="505"/>
      <c r="BG36" s="506"/>
      <c r="BH36" s="505"/>
      <c r="BI36" s="506"/>
      <c r="BJ36" s="506"/>
      <c r="BK36" s="506"/>
      <c r="BL36" s="506"/>
      <c r="BM36" s="506"/>
      <c r="BN36" s="506"/>
      <c r="BO36" s="506"/>
      <c r="BP36" s="506"/>
      <c r="BQ36" s="506"/>
      <c r="BR36" s="506"/>
      <c r="BS36" s="506"/>
    </row>
    <row r="37" spans="1:74" ht="14.85" customHeight="1">
      <c r="A37" s="565"/>
      <c r="B37" s="228" t="s">
        <v>7</v>
      </c>
      <c r="C37" s="221"/>
      <c r="D37" s="221"/>
      <c r="E37" s="221"/>
      <c r="F37" s="221"/>
      <c r="G37" s="222"/>
      <c r="H37" s="218"/>
      <c r="I37" s="219"/>
      <c r="J37" s="219"/>
      <c r="K37" s="219"/>
      <c r="L37" s="219"/>
      <c r="M37" s="219"/>
      <c r="N37" s="219"/>
      <c r="O37" s="219"/>
      <c r="P37" s="219"/>
      <c r="Q37" s="219"/>
      <c r="R37" s="219"/>
      <c r="S37" s="219"/>
      <c r="T37" s="219"/>
      <c r="U37" s="219"/>
      <c r="V37" s="219"/>
      <c r="W37" s="219"/>
      <c r="X37" s="219"/>
      <c r="Y37" s="219"/>
      <c r="Z37" s="219"/>
      <c r="AA37" s="219"/>
      <c r="AB37" s="219"/>
      <c r="AC37" s="219"/>
      <c r="AD37" s="219"/>
      <c r="AE37" s="219"/>
      <c r="AF37" s="219"/>
      <c r="AG37" s="219"/>
      <c r="AH37" s="569"/>
      <c r="AI37" s="505"/>
      <c r="AL37" s="564"/>
      <c r="AM37" s="505"/>
      <c r="AN37" s="505"/>
      <c r="AO37" s="505"/>
      <c r="AP37" s="505"/>
      <c r="AQ37" s="505"/>
      <c r="AR37" s="505"/>
      <c r="AS37" s="505"/>
      <c r="AT37" s="505"/>
      <c r="AU37" s="505"/>
      <c r="AV37" s="505"/>
      <c r="AW37" s="505"/>
      <c r="AX37" s="505"/>
      <c r="AY37" s="505"/>
      <c r="AZ37" s="505"/>
      <c r="BA37" s="505"/>
      <c r="BB37" s="505"/>
      <c r="BC37" s="505"/>
      <c r="BD37" s="505"/>
      <c r="BE37" s="505"/>
      <c r="BF37" s="505"/>
      <c r="BG37" s="505"/>
      <c r="BH37" s="505"/>
      <c r="BI37" s="505"/>
      <c r="BJ37" s="505"/>
      <c r="BK37" s="505"/>
      <c r="BL37" s="505"/>
      <c r="BM37" s="505"/>
      <c r="BN37" s="505"/>
      <c r="BO37" s="505"/>
      <c r="BP37" s="505"/>
      <c r="BQ37" s="505"/>
      <c r="BR37" s="505"/>
      <c r="BS37" s="505"/>
    </row>
    <row r="38" spans="1:74" ht="28.5" customHeight="1">
      <c r="A38" s="565"/>
      <c r="B38" s="239" t="s">
        <v>295</v>
      </c>
      <c r="C38" s="223"/>
      <c r="D38" s="223"/>
      <c r="E38" s="223"/>
      <c r="F38" s="223"/>
      <c r="G38" s="224"/>
      <c r="H38" s="522"/>
      <c r="I38" s="523"/>
      <c r="J38" s="523"/>
      <c r="K38" s="523"/>
      <c r="L38" s="523"/>
      <c r="M38" s="523"/>
      <c r="N38" s="523"/>
      <c r="O38" s="523"/>
      <c r="P38" s="523"/>
      <c r="Q38" s="523"/>
      <c r="R38" s="523"/>
      <c r="S38" s="523"/>
      <c r="T38" s="523"/>
      <c r="U38" s="523"/>
      <c r="V38" s="523"/>
      <c r="W38" s="523"/>
      <c r="X38" s="523"/>
      <c r="Y38" s="523"/>
      <c r="Z38" s="523"/>
      <c r="AA38" s="523"/>
      <c r="AB38" s="523"/>
      <c r="AC38" s="523"/>
      <c r="AD38" s="523"/>
      <c r="AE38" s="523"/>
      <c r="AF38" s="523"/>
      <c r="AG38" s="523"/>
      <c r="AH38" s="524"/>
      <c r="AI38" s="505"/>
      <c r="AL38" s="564"/>
      <c r="AM38" s="505"/>
      <c r="AN38" s="505"/>
      <c r="AO38" s="505"/>
      <c r="AP38" s="505"/>
      <c r="AQ38" s="505"/>
      <c r="AR38" s="505"/>
      <c r="AS38" s="505"/>
      <c r="AT38" s="505"/>
      <c r="AU38" s="505"/>
      <c r="AV38" s="505"/>
      <c r="AW38" s="505"/>
      <c r="AX38" s="505"/>
      <c r="AY38" s="505"/>
      <c r="AZ38" s="505"/>
      <c r="BA38" s="505"/>
      <c r="BB38" s="505"/>
      <c r="BC38" s="505"/>
      <c r="BD38" s="505"/>
      <c r="BE38" s="505"/>
      <c r="BF38" s="505"/>
      <c r="BG38" s="505"/>
      <c r="BH38" s="505"/>
      <c r="BI38" s="505"/>
      <c r="BJ38" s="505"/>
      <c r="BK38" s="505"/>
      <c r="BL38" s="505"/>
      <c r="BM38" s="505"/>
      <c r="BN38" s="505"/>
      <c r="BO38" s="505"/>
      <c r="BP38" s="505"/>
      <c r="BQ38" s="505"/>
      <c r="BR38" s="505"/>
      <c r="BS38" s="505"/>
    </row>
    <row r="39" spans="1:74" ht="14.85" customHeight="1">
      <c r="A39" s="565"/>
      <c r="B39" s="204" t="s">
        <v>30</v>
      </c>
      <c r="C39" s="221"/>
      <c r="D39" s="221"/>
      <c r="E39" s="221"/>
      <c r="F39" s="221"/>
      <c r="G39" s="222"/>
      <c r="H39" s="232" t="s">
        <v>9</v>
      </c>
      <c r="I39" s="233"/>
      <c r="J39" s="233"/>
      <c r="K39" s="233"/>
      <c r="L39" s="234"/>
      <c r="M39" s="234"/>
      <c r="N39" s="193" t="s">
        <v>10</v>
      </c>
      <c r="O39" s="234"/>
      <c r="P39" s="234"/>
      <c r="Q39" s="7" t="s">
        <v>11</v>
      </c>
      <c r="R39" s="233"/>
      <c r="S39" s="233"/>
      <c r="T39" s="233"/>
      <c r="U39" s="233"/>
      <c r="V39" s="233"/>
      <c r="W39" s="233"/>
      <c r="X39" s="233"/>
      <c r="Y39" s="233"/>
      <c r="Z39" s="233"/>
      <c r="AA39" s="233"/>
      <c r="AB39" s="233"/>
      <c r="AC39" s="233"/>
      <c r="AD39" s="233"/>
      <c r="AE39" s="233"/>
      <c r="AF39" s="233"/>
      <c r="AG39" s="233"/>
      <c r="AH39" s="526"/>
      <c r="AI39" s="506"/>
      <c r="AJ39" s="505"/>
      <c r="AK39" s="505"/>
      <c r="AL39" s="564"/>
      <c r="AM39" s="505"/>
      <c r="AN39" s="505"/>
      <c r="AO39" s="505"/>
      <c r="AP39" s="505"/>
      <c r="AQ39" s="505"/>
      <c r="AR39" s="505"/>
      <c r="AS39" s="506"/>
      <c r="AT39" s="506"/>
      <c r="AU39" s="506"/>
      <c r="AV39" s="506"/>
      <c r="AW39" s="506"/>
      <c r="AX39" s="506"/>
      <c r="AY39" s="506"/>
      <c r="AZ39" s="506"/>
      <c r="BA39" s="506"/>
      <c r="BB39" s="506"/>
      <c r="BC39" s="506"/>
      <c r="BD39" s="506"/>
      <c r="BE39" s="506"/>
      <c r="BF39" s="506"/>
      <c r="BG39" s="506"/>
      <c r="BH39" s="506"/>
      <c r="BI39" s="506"/>
      <c r="BJ39" s="506"/>
      <c r="BK39" s="506"/>
      <c r="BL39" s="506"/>
      <c r="BM39" s="506"/>
      <c r="BN39" s="506"/>
      <c r="BO39" s="506"/>
      <c r="BP39" s="506"/>
      <c r="BQ39" s="506"/>
      <c r="BR39" s="506"/>
      <c r="BS39" s="506"/>
      <c r="BT39" s="505"/>
      <c r="BU39" s="505"/>
      <c r="BV39" s="505"/>
    </row>
    <row r="40" spans="1:74" ht="14.85" customHeight="1">
      <c r="A40" s="565"/>
      <c r="B40" s="240"/>
      <c r="C40" s="230"/>
      <c r="D40" s="230"/>
      <c r="E40" s="230"/>
      <c r="F40" s="230"/>
      <c r="G40" s="231"/>
      <c r="H40" s="235"/>
      <c r="I40" s="215"/>
      <c r="J40" s="215"/>
      <c r="K40" s="215"/>
      <c r="L40" s="10" t="s">
        <v>12</v>
      </c>
      <c r="M40" s="10" t="s">
        <v>13</v>
      </c>
      <c r="N40" s="215"/>
      <c r="O40" s="215"/>
      <c r="P40" s="215"/>
      <c r="Q40" s="215"/>
      <c r="R40" s="215"/>
      <c r="S40" s="215"/>
      <c r="T40" s="215"/>
      <c r="U40" s="215"/>
      <c r="V40" s="10" t="s">
        <v>14</v>
      </c>
      <c r="W40" s="10" t="s">
        <v>15</v>
      </c>
      <c r="X40" s="215"/>
      <c r="Y40" s="215"/>
      <c r="Z40" s="215"/>
      <c r="AA40" s="215"/>
      <c r="AB40" s="215"/>
      <c r="AC40" s="215"/>
      <c r="AD40" s="215"/>
      <c r="AE40" s="215"/>
      <c r="AF40" s="215"/>
      <c r="AG40" s="215"/>
      <c r="AH40" s="527"/>
      <c r="AI40" s="506"/>
      <c r="AJ40" s="505"/>
      <c r="AK40" s="505"/>
      <c r="AL40" s="564"/>
      <c r="AM40" s="505"/>
      <c r="AN40" s="505"/>
      <c r="AO40" s="505"/>
      <c r="AP40" s="505"/>
      <c r="AQ40" s="505"/>
      <c r="AR40" s="505"/>
      <c r="AS40" s="506"/>
      <c r="AT40" s="506"/>
      <c r="AU40" s="506"/>
      <c r="AV40" s="506"/>
      <c r="AW40" s="528"/>
      <c r="AX40" s="528"/>
      <c r="AY40" s="506"/>
      <c r="AZ40" s="506"/>
      <c r="BA40" s="506"/>
      <c r="BB40" s="506"/>
      <c r="BC40" s="529"/>
      <c r="BD40" s="528"/>
      <c r="BE40" s="506"/>
      <c r="BF40" s="505"/>
      <c r="BG40" s="506"/>
      <c r="BH40" s="505"/>
      <c r="BI40" s="506"/>
      <c r="BJ40" s="506"/>
      <c r="BK40" s="506"/>
      <c r="BL40" s="506"/>
      <c r="BM40" s="505"/>
      <c r="BN40" s="506"/>
      <c r="BO40" s="506"/>
      <c r="BP40" s="506"/>
      <c r="BQ40" s="506"/>
      <c r="BR40" s="506"/>
      <c r="BS40" s="506"/>
      <c r="BT40" s="505"/>
      <c r="BU40" s="505"/>
      <c r="BV40" s="505"/>
    </row>
    <row r="41" spans="1:74" ht="14.85" customHeight="1">
      <c r="A41" s="565"/>
      <c r="B41" s="229"/>
      <c r="C41" s="230"/>
      <c r="D41" s="230"/>
      <c r="E41" s="230"/>
      <c r="F41" s="230"/>
      <c r="G41" s="231"/>
      <c r="H41" s="235"/>
      <c r="I41" s="215"/>
      <c r="J41" s="215"/>
      <c r="K41" s="215"/>
      <c r="L41" s="10" t="s">
        <v>16</v>
      </c>
      <c r="M41" s="10" t="s">
        <v>17</v>
      </c>
      <c r="N41" s="215"/>
      <c r="O41" s="215"/>
      <c r="P41" s="215"/>
      <c r="Q41" s="215"/>
      <c r="R41" s="215"/>
      <c r="S41" s="215"/>
      <c r="T41" s="215"/>
      <c r="U41" s="215"/>
      <c r="V41" s="10" t="s">
        <v>18</v>
      </c>
      <c r="W41" s="10" t="s">
        <v>19</v>
      </c>
      <c r="X41" s="215"/>
      <c r="Y41" s="215"/>
      <c r="Z41" s="215"/>
      <c r="AA41" s="215"/>
      <c r="AB41" s="215"/>
      <c r="AC41" s="215"/>
      <c r="AD41" s="215"/>
      <c r="AE41" s="215"/>
      <c r="AF41" s="215"/>
      <c r="AG41" s="215"/>
      <c r="AH41" s="527"/>
      <c r="AI41" s="506"/>
      <c r="AJ41" s="505"/>
      <c r="AK41" s="505"/>
      <c r="AL41" s="564"/>
      <c r="AM41" s="505"/>
      <c r="AN41" s="505"/>
      <c r="AO41" s="505"/>
      <c r="AP41" s="505"/>
      <c r="AQ41" s="505"/>
      <c r="AR41" s="505"/>
      <c r="AS41" s="506"/>
      <c r="AT41" s="506"/>
      <c r="AU41" s="506"/>
      <c r="AV41" s="506"/>
      <c r="AW41" s="528"/>
      <c r="AX41" s="528"/>
      <c r="AY41" s="506"/>
      <c r="AZ41" s="506"/>
      <c r="BA41" s="506"/>
      <c r="BB41" s="506"/>
      <c r="BC41" s="529"/>
      <c r="BD41" s="528"/>
      <c r="BE41" s="506"/>
      <c r="BF41" s="505"/>
      <c r="BG41" s="506"/>
      <c r="BH41" s="505"/>
      <c r="BI41" s="506"/>
      <c r="BJ41" s="506"/>
      <c r="BK41" s="506"/>
      <c r="BL41" s="506"/>
      <c r="BM41" s="505"/>
      <c r="BN41" s="506"/>
      <c r="BO41" s="506"/>
      <c r="BP41" s="506"/>
      <c r="BQ41" s="506"/>
      <c r="BR41" s="506"/>
      <c r="BS41" s="506"/>
      <c r="BT41" s="505"/>
      <c r="BU41" s="505"/>
      <c r="BV41" s="505"/>
    </row>
    <row r="42" spans="1:74" ht="18.95" customHeight="1">
      <c r="A42" s="565"/>
      <c r="B42" s="239"/>
      <c r="C42" s="223"/>
      <c r="D42" s="223"/>
      <c r="E42" s="223"/>
      <c r="F42" s="223"/>
      <c r="G42" s="224"/>
      <c r="H42" s="530"/>
      <c r="I42" s="531"/>
      <c r="J42" s="531"/>
      <c r="K42" s="531"/>
      <c r="L42" s="531"/>
      <c r="M42" s="531"/>
      <c r="N42" s="531"/>
      <c r="O42" s="531"/>
      <c r="P42" s="531"/>
      <c r="Q42" s="531"/>
      <c r="R42" s="531"/>
      <c r="S42" s="531"/>
      <c r="T42" s="531"/>
      <c r="U42" s="531"/>
      <c r="V42" s="531"/>
      <c r="W42" s="531"/>
      <c r="X42" s="531"/>
      <c r="Y42" s="531"/>
      <c r="Z42" s="531"/>
      <c r="AA42" s="531"/>
      <c r="AB42" s="531"/>
      <c r="AC42" s="531"/>
      <c r="AD42" s="531"/>
      <c r="AE42" s="531"/>
      <c r="AF42" s="531"/>
      <c r="AG42" s="531"/>
      <c r="AH42" s="532"/>
      <c r="AI42" s="506"/>
      <c r="AL42" s="564"/>
      <c r="AM42" s="505"/>
      <c r="AN42" s="505"/>
      <c r="AO42" s="505"/>
      <c r="AP42" s="505"/>
      <c r="AQ42" s="505"/>
      <c r="AR42" s="505"/>
      <c r="AS42" s="506"/>
      <c r="AT42" s="506"/>
      <c r="AU42" s="506"/>
      <c r="AV42" s="506"/>
      <c r="AW42" s="528"/>
      <c r="AX42" s="528"/>
      <c r="AY42" s="506"/>
      <c r="AZ42" s="506"/>
      <c r="BA42" s="506"/>
      <c r="BB42" s="506"/>
      <c r="BC42" s="528"/>
      <c r="BD42" s="528"/>
      <c r="BE42" s="506"/>
      <c r="BF42" s="505"/>
      <c r="BG42" s="506"/>
      <c r="BH42" s="505"/>
      <c r="BI42" s="506"/>
      <c r="BJ42" s="506"/>
      <c r="BK42" s="506"/>
      <c r="BL42" s="506"/>
      <c r="BM42" s="506"/>
      <c r="BN42" s="506"/>
      <c r="BO42" s="506"/>
      <c r="BP42" s="506"/>
      <c r="BQ42" s="506"/>
      <c r="BR42" s="506"/>
      <c r="BS42" s="506"/>
    </row>
    <row r="43" spans="1:74" ht="14.85" customHeight="1">
      <c r="A43" s="565"/>
      <c r="B43" s="213" t="s">
        <v>301</v>
      </c>
      <c r="C43" s="214"/>
      <c r="D43" s="214"/>
      <c r="E43" s="214"/>
      <c r="F43" s="214"/>
      <c r="G43" s="214"/>
      <c r="H43" s="214"/>
      <c r="I43" s="214"/>
      <c r="J43" s="214"/>
      <c r="K43" s="214"/>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570"/>
      <c r="AI43" s="506"/>
      <c r="AL43" s="564"/>
      <c r="AM43" s="505"/>
      <c r="AN43" s="505"/>
      <c r="AO43" s="505"/>
      <c r="AP43" s="505"/>
      <c r="AQ43" s="505"/>
      <c r="AR43" s="505"/>
      <c r="AS43" s="506"/>
      <c r="AT43" s="506"/>
      <c r="AU43" s="506"/>
      <c r="AV43" s="506"/>
      <c r="AW43" s="528"/>
      <c r="AX43" s="528"/>
      <c r="AY43" s="506"/>
      <c r="AZ43" s="506"/>
      <c r="BA43" s="506"/>
      <c r="BB43" s="506"/>
      <c r="BC43" s="528"/>
      <c r="BD43" s="528"/>
      <c r="BE43" s="506"/>
      <c r="BF43" s="505"/>
      <c r="BG43" s="506"/>
      <c r="BH43" s="505"/>
      <c r="BI43" s="506"/>
      <c r="BJ43" s="506"/>
      <c r="BK43" s="506"/>
      <c r="BL43" s="506"/>
      <c r="BM43" s="506"/>
      <c r="BN43" s="506"/>
      <c r="BO43" s="506"/>
      <c r="BP43" s="506"/>
      <c r="BQ43" s="506"/>
      <c r="BR43" s="506"/>
      <c r="BS43" s="506"/>
    </row>
    <row r="44" spans="1:74" ht="14.85" customHeight="1">
      <c r="A44" s="565"/>
      <c r="B44" s="228" t="s">
        <v>7</v>
      </c>
      <c r="C44" s="221"/>
      <c r="D44" s="221"/>
      <c r="E44" s="221"/>
      <c r="F44" s="221"/>
      <c r="G44" s="222"/>
      <c r="H44" s="218"/>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569"/>
      <c r="AI44" s="505"/>
      <c r="AL44" s="564"/>
      <c r="AM44" s="505"/>
      <c r="AN44" s="505"/>
      <c r="AO44" s="505"/>
      <c r="AP44" s="505"/>
      <c r="AQ44" s="505"/>
      <c r="AR44" s="505"/>
      <c r="AS44" s="505"/>
      <c r="AT44" s="505"/>
      <c r="AU44" s="505"/>
      <c r="AV44" s="505"/>
      <c r="AW44" s="505"/>
      <c r="AX44" s="505"/>
      <c r="AY44" s="505"/>
      <c r="AZ44" s="505"/>
      <c r="BA44" s="505"/>
      <c r="BB44" s="505"/>
      <c r="BC44" s="505"/>
      <c r="BD44" s="505"/>
      <c r="BE44" s="505"/>
      <c r="BF44" s="505"/>
      <c r="BG44" s="505"/>
      <c r="BH44" s="505"/>
      <c r="BI44" s="505"/>
      <c r="BJ44" s="505"/>
      <c r="BK44" s="505"/>
      <c r="BL44" s="505"/>
      <c r="BM44" s="505"/>
      <c r="BN44" s="505"/>
      <c r="BO44" s="505"/>
      <c r="BP44" s="505"/>
      <c r="BQ44" s="505"/>
      <c r="BR44" s="505"/>
      <c r="BS44" s="505"/>
    </row>
    <row r="45" spans="1:74" ht="28.5" customHeight="1">
      <c r="A45" s="565"/>
      <c r="B45" s="239" t="s">
        <v>295</v>
      </c>
      <c r="C45" s="223"/>
      <c r="D45" s="223"/>
      <c r="E45" s="223"/>
      <c r="F45" s="223"/>
      <c r="G45" s="224"/>
      <c r="H45" s="522"/>
      <c r="I45" s="523"/>
      <c r="J45" s="523"/>
      <c r="K45" s="523"/>
      <c r="L45" s="523"/>
      <c r="M45" s="523"/>
      <c r="N45" s="523"/>
      <c r="O45" s="523"/>
      <c r="P45" s="523"/>
      <c r="Q45" s="523"/>
      <c r="R45" s="523"/>
      <c r="S45" s="523"/>
      <c r="T45" s="523"/>
      <c r="U45" s="523"/>
      <c r="V45" s="523"/>
      <c r="W45" s="523"/>
      <c r="X45" s="523"/>
      <c r="Y45" s="523"/>
      <c r="Z45" s="523"/>
      <c r="AA45" s="523"/>
      <c r="AB45" s="523"/>
      <c r="AC45" s="523"/>
      <c r="AD45" s="523"/>
      <c r="AE45" s="523"/>
      <c r="AF45" s="523"/>
      <c r="AG45" s="523"/>
      <c r="AH45" s="524"/>
      <c r="AI45" s="505"/>
      <c r="AL45" s="564"/>
      <c r="AM45" s="505"/>
      <c r="AN45" s="505"/>
      <c r="AO45" s="505"/>
      <c r="AP45" s="505"/>
      <c r="AQ45" s="505"/>
      <c r="AR45" s="505"/>
      <c r="AS45" s="505"/>
      <c r="AT45" s="505"/>
      <c r="AU45" s="505"/>
      <c r="AV45" s="505"/>
      <c r="AW45" s="505"/>
      <c r="AX45" s="505"/>
      <c r="AY45" s="505"/>
      <c r="AZ45" s="505"/>
      <c r="BA45" s="505"/>
      <c r="BB45" s="505"/>
      <c r="BC45" s="505"/>
      <c r="BD45" s="505"/>
      <c r="BE45" s="505"/>
      <c r="BF45" s="505"/>
      <c r="BG45" s="505"/>
      <c r="BH45" s="505"/>
      <c r="BI45" s="505"/>
      <c r="BJ45" s="505"/>
      <c r="BK45" s="505"/>
      <c r="BL45" s="505"/>
      <c r="BM45" s="505"/>
      <c r="BN45" s="505"/>
      <c r="BO45" s="505"/>
      <c r="BP45" s="505"/>
      <c r="BQ45" s="505"/>
      <c r="BR45" s="505"/>
      <c r="BS45" s="505"/>
    </row>
    <row r="46" spans="1:74" ht="14.85" customHeight="1">
      <c r="A46" s="565"/>
      <c r="B46" s="204" t="s">
        <v>8</v>
      </c>
      <c r="C46" s="221"/>
      <c r="D46" s="221"/>
      <c r="E46" s="221"/>
      <c r="F46" s="221"/>
      <c r="G46" s="222"/>
      <c r="H46" s="232" t="s">
        <v>9</v>
      </c>
      <c r="I46" s="233"/>
      <c r="J46" s="233"/>
      <c r="K46" s="233"/>
      <c r="L46" s="234"/>
      <c r="M46" s="234"/>
      <c r="N46" s="193" t="s">
        <v>10</v>
      </c>
      <c r="O46" s="234"/>
      <c r="P46" s="234"/>
      <c r="Q46" s="7" t="s">
        <v>11</v>
      </c>
      <c r="R46" s="233"/>
      <c r="S46" s="233"/>
      <c r="T46" s="233"/>
      <c r="U46" s="233"/>
      <c r="V46" s="233"/>
      <c r="W46" s="233"/>
      <c r="X46" s="233"/>
      <c r="Y46" s="233"/>
      <c r="Z46" s="233"/>
      <c r="AA46" s="233"/>
      <c r="AB46" s="233"/>
      <c r="AC46" s="233"/>
      <c r="AD46" s="233"/>
      <c r="AE46" s="233"/>
      <c r="AF46" s="233"/>
      <c r="AG46" s="233"/>
      <c r="AH46" s="526"/>
      <c r="AI46" s="506"/>
      <c r="AJ46" s="505"/>
      <c r="AK46" s="505"/>
      <c r="AL46" s="564"/>
      <c r="AM46" s="505"/>
      <c r="AN46" s="505"/>
      <c r="AO46" s="505"/>
      <c r="AP46" s="505"/>
      <c r="AQ46" s="505"/>
      <c r="AR46" s="505"/>
      <c r="AS46" s="506"/>
      <c r="AT46" s="506"/>
      <c r="AU46" s="506"/>
      <c r="AV46" s="506"/>
      <c r="AW46" s="506"/>
      <c r="AX46" s="506"/>
      <c r="AY46" s="506"/>
      <c r="AZ46" s="506"/>
      <c r="BA46" s="506"/>
      <c r="BB46" s="506"/>
      <c r="BC46" s="506"/>
      <c r="BD46" s="506"/>
      <c r="BE46" s="506"/>
      <c r="BF46" s="506"/>
      <c r="BG46" s="506"/>
      <c r="BH46" s="506"/>
      <c r="BI46" s="506"/>
      <c r="BJ46" s="506"/>
      <c r="BK46" s="506"/>
      <c r="BL46" s="506"/>
      <c r="BM46" s="506"/>
      <c r="BN46" s="506"/>
      <c r="BO46" s="506"/>
      <c r="BP46" s="506"/>
      <c r="BQ46" s="506"/>
      <c r="BR46" s="506"/>
      <c r="BS46" s="506"/>
      <c r="BT46" s="505"/>
      <c r="BU46" s="505"/>
      <c r="BV46" s="505"/>
    </row>
    <row r="47" spans="1:74" ht="14.85" customHeight="1">
      <c r="A47" s="565"/>
      <c r="B47" s="240"/>
      <c r="C47" s="230"/>
      <c r="D47" s="230"/>
      <c r="E47" s="230"/>
      <c r="F47" s="230"/>
      <c r="G47" s="231"/>
      <c r="H47" s="235"/>
      <c r="I47" s="215"/>
      <c r="J47" s="215"/>
      <c r="K47" s="215"/>
      <c r="L47" s="10" t="s">
        <v>12</v>
      </c>
      <c r="M47" s="10" t="s">
        <v>13</v>
      </c>
      <c r="N47" s="215"/>
      <c r="O47" s="215"/>
      <c r="P47" s="215"/>
      <c r="Q47" s="215"/>
      <c r="R47" s="215"/>
      <c r="S47" s="215"/>
      <c r="T47" s="215"/>
      <c r="U47" s="215"/>
      <c r="V47" s="10" t="s">
        <v>14</v>
      </c>
      <c r="W47" s="10" t="s">
        <v>15</v>
      </c>
      <c r="X47" s="215"/>
      <c r="Y47" s="215"/>
      <c r="Z47" s="215"/>
      <c r="AA47" s="215"/>
      <c r="AB47" s="215"/>
      <c r="AC47" s="215"/>
      <c r="AD47" s="215"/>
      <c r="AE47" s="215"/>
      <c r="AF47" s="215"/>
      <c r="AG47" s="215"/>
      <c r="AH47" s="527"/>
      <c r="AI47" s="506"/>
      <c r="AJ47" s="505"/>
      <c r="AK47" s="505"/>
      <c r="AL47" s="564"/>
      <c r="AM47" s="505"/>
      <c r="AN47" s="505"/>
      <c r="AO47" s="505"/>
      <c r="AP47" s="505"/>
      <c r="AQ47" s="505"/>
      <c r="AR47" s="505"/>
      <c r="AS47" s="506"/>
      <c r="AT47" s="506"/>
      <c r="AU47" s="506"/>
      <c r="AV47" s="506"/>
      <c r="AW47" s="528"/>
      <c r="AX47" s="528"/>
      <c r="AY47" s="506"/>
      <c r="AZ47" s="506"/>
      <c r="BA47" s="506"/>
      <c r="BB47" s="506"/>
      <c r="BC47" s="529"/>
      <c r="BD47" s="528"/>
      <c r="BE47" s="506"/>
      <c r="BF47" s="505"/>
      <c r="BG47" s="506"/>
      <c r="BH47" s="505"/>
      <c r="BI47" s="506"/>
      <c r="BJ47" s="506"/>
      <c r="BK47" s="506"/>
      <c r="BL47" s="506"/>
      <c r="BM47" s="505"/>
      <c r="BN47" s="506"/>
      <c r="BO47" s="506"/>
      <c r="BP47" s="506"/>
      <c r="BQ47" s="506"/>
      <c r="BR47" s="506"/>
      <c r="BS47" s="506"/>
      <c r="BT47" s="505"/>
      <c r="BU47" s="505"/>
      <c r="BV47" s="505"/>
    </row>
    <row r="48" spans="1:74" ht="14.85" customHeight="1">
      <c r="A48" s="565"/>
      <c r="B48" s="229"/>
      <c r="C48" s="230"/>
      <c r="D48" s="230"/>
      <c r="E48" s="230"/>
      <c r="F48" s="230"/>
      <c r="G48" s="231"/>
      <c r="H48" s="235"/>
      <c r="I48" s="215"/>
      <c r="J48" s="215"/>
      <c r="K48" s="215"/>
      <c r="L48" s="10" t="s">
        <v>16</v>
      </c>
      <c r="M48" s="10" t="s">
        <v>17</v>
      </c>
      <c r="N48" s="215"/>
      <c r="O48" s="215"/>
      <c r="P48" s="215"/>
      <c r="Q48" s="215"/>
      <c r="R48" s="215"/>
      <c r="S48" s="215"/>
      <c r="T48" s="215"/>
      <c r="U48" s="215"/>
      <c r="V48" s="10" t="s">
        <v>18</v>
      </c>
      <c r="W48" s="10" t="s">
        <v>19</v>
      </c>
      <c r="X48" s="215"/>
      <c r="Y48" s="215"/>
      <c r="Z48" s="215"/>
      <c r="AA48" s="215"/>
      <c r="AB48" s="215"/>
      <c r="AC48" s="215"/>
      <c r="AD48" s="215"/>
      <c r="AE48" s="215"/>
      <c r="AF48" s="215"/>
      <c r="AG48" s="215"/>
      <c r="AH48" s="527"/>
      <c r="AI48" s="506"/>
      <c r="AJ48" s="505"/>
      <c r="AK48" s="505"/>
      <c r="AL48" s="564"/>
      <c r="AM48" s="505"/>
      <c r="AN48" s="505"/>
      <c r="AO48" s="505"/>
      <c r="AP48" s="505"/>
      <c r="AQ48" s="505"/>
      <c r="AR48" s="505"/>
      <c r="AS48" s="506"/>
      <c r="AT48" s="506"/>
      <c r="AU48" s="506"/>
      <c r="AV48" s="506"/>
      <c r="AW48" s="528"/>
      <c r="AX48" s="528"/>
      <c r="AY48" s="506"/>
      <c r="AZ48" s="506"/>
      <c r="BA48" s="506"/>
      <c r="BB48" s="506"/>
      <c r="BC48" s="529"/>
      <c r="BD48" s="528"/>
      <c r="BE48" s="506"/>
      <c r="BF48" s="505"/>
      <c r="BG48" s="506"/>
      <c r="BH48" s="505"/>
      <c r="BI48" s="506"/>
      <c r="BJ48" s="506"/>
      <c r="BK48" s="506"/>
      <c r="BL48" s="506"/>
      <c r="BM48" s="505"/>
      <c r="BN48" s="506"/>
      <c r="BO48" s="506"/>
      <c r="BP48" s="506"/>
      <c r="BQ48" s="506"/>
      <c r="BR48" s="506"/>
      <c r="BS48" s="506"/>
      <c r="BT48" s="505"/>
      <c r="BU48" s="505"/>
      <c r="BV48" s="505"/>
    </row>
    <row r="49" spans="1:74" ht="18.95" customHeight="1" thickBot="1">
      <c r="A49" s="571"/>
      <c r="B49" s="550"/>
      <c r="C49" s="551"/>
      <c r="D49" s="551"/>
      <c r="E49" s="551"/>
      <c r="F49" s="551"/>
      <c r="G49" s="552"/>
      <c r="H49" s="530"/>
      <c r="I49" s="531"/>
      <c r="J49" s="531"/>
      <c r="K49" s="531"/>
      <c r="L49" s="531"/>
      <c r="M49" s="531"/>
      <c r="N49" s="531"/>
      <c r="O49" s="531"/>
      <c r="P49" s="531"/>
      <c r="Q49" s="531"/>
      <c r="R49" s="531"/>
      <c r="S49" s="531"/>
      <c r="T49" s="531"/>
      <c r="U49" s="531"/>
      <c r="V49" s="531"/>
      <c r="W49" s="531"/>
      <c r="X49" s="531"/>
      <c r="Y49" s="531"/>
      <c r="Z49" s="531"/>
      <c r="AA49" s="531"/>
      <c r="AB49" s="531"/>
      <c r="AC49" s="531"/>
      <c r="AD49" s="531"/>
      <c r="AE49" s="531"/>
      <c r="AF49" s="531"/>
      <c r="AG49" s="531"/>
      <c r="AH49" s="532"/>
      <c r="AI49" s="506"/>
      <c r="AL49" s="564"/>
      <c r="AM49" s="505"/>
      <c r="AN49" s="505"/>
      <c r="AO49" s="505"/>
      <c r="AP49" s="505"/>
      <c r="AQ49" s="505"/>
      <c r="AR49" s="505"/>
      <c r="AS49" s="506"/>
      <c r="AT49" s="506"/>
      <c r="AU49" s="506"/>
      <c r="AV49" s="506"/>
      <c r="AW49" s="528"/>
      <c r="AX49" s="528"/>
      <c r="AY49" s="506"/>
      <c r="AZ49" s="506"/>
      <c r="BA49" s="506"/>
      <c r="BB49" s="506"/>
      <c r="BC49" s="528"/>
      <c r="BD49" s="528"/>
      <c r="BE49" s="506"/>
      <c r="BF49" s="505"/>
      <c r="BG49" s="506"/>
      <c r="BH49" s="505"/>
      <c r="BI49" s="506"/>
      <c r="BJ49" s="506"/>
      <c r="BK49" s="506"/>
      <c r="BL49" s="506"/>
      <c r="BM49" s="506"/>
      <c r="BN49" s="506"/>
      <c r="BO49" s="506"/>
      <c r="BP49" s="506"/>
      <c r="BQ49" s="506"/>
      <c r="BR49" s="506"/>
      <c r="BS49" s="506"/>
    </row>
    <row r="50" spans="1:74" ht="14.85" customHeight="1">
      <c r="A50" s="513" t="s">
        <v>302</v>
      </c>
      <c r="B50" s="514" t="s">
        <v>7</v>
      </c>
      <c r="C50" s="515"/>
      <c r="D50" s="515"/>
      <c r="E50" s="515"/>
      <c r="F50" s="515"/>
      <c r="G50" s="516"/>
      <c r="H50" s="517"/>
      <c r="I50" s="518"/>
      <c r="J50" s="518"/>
      <c r="K50" s="518"/>
      <c r="L50" s="518"/>
      <c r="M50" s="518"/>
      <c r="N50" s="518"/>
      <c r="O50" s="518"/>
      <c r="P50" s="518"/>
      <c r="Q50" s="518"/>
      <c r="R50" s="518"/>
      <c r="S50" s="518"/>
      <c r="T50" s="518"/>
      <c r="U50" s="572"/>
      <c r="V50" s="573" t="s">
        <v>303</v>
      </c>
      <c r="W50" s="574"/>
      <c r="X50" s="574"/>
      <c r="Y50" s="575"/>
      <c r="Z50" s="576"/>
      <c r="AA50" s="577"/>
      <c r="AB50" s="577"/>
      <c r="AC50" s="577"/>
      <c r="AD50" s="577"/>
      <c r="AE50" s="577"/>
      <c r="AF50" s="577"/>
      <c r="AG50" s="577"/>
      <c r="AH50" s="578"/>
      <c r="AI50" s="505"/>
      <c r="AL50" s="564"/>
      <c r="AM50" s="505"/>
      <c r="AN50" s="505"/>
      <c r="AO50" s="505"/>
      <c r="AP50" s="505"/>
      <c r="AQ50" s="505"/>
      <c r="AR50" s="505"/>
      <c r="AS50" s="505"/>
      <c r="AT50" s="505"/>
      <c r="AU50" s="505"/>
      <c r="AV50" s="505"/>
      <c r="AW50" s="505"/>
      <c r="AX50" s="505"/>
      <c r="AY50" s="505"/>
      <c r="AZ50" s="505"/>
      <c r="BA50" s="505"/>
      <c r="BB50" s="505"/>
      <c r="BC50" s="505"/>
      <c r="BD50" s="505"/>
      <c r="BE50" s="505"/>
      <c r="BF50" s="505"/>
      <c r="BG50" s="505"/>
      <c r="BH50" s="505"/>
      <c r="BI50" s="505"/>
      <c r="BJ50" s="505"/>
      <c r="BK50" s="505"/>
      <c r="BL50" s="505"/>
      <c r="BM50" s="505"/>
      <c r="BN50" s="505"/>
      <c r="BO50" s="505"/>
      <c r="BP50" s="505"/>
      <c r="BQ50" s="505"/>
      <c r="BR50" s="505"/>
      <c r="BS50" s="505"/>
    </row>
    <row r="51" spans="1:74" ht="28.5" customHeight="1">
      <c r="A51" s="521"/>
      <c r="B51" s="239" t="s">
        <v>304</v>
      </c>
      <c r="C51" s="223"/>
      <c r="D51" s="223"/>
      <c r="E51" s="223"/>
      <c r="F51" s="223"/>
      <c r="G51" s="224"/>
      <c r="H51" s="225"/>
      <c r="I51" s="226"/>
      <c r="J51" s="226"/>
      <c r="K51" s="226"/>
      <c r="L51" s="226"/>
      <c r="M51" s="226"/>
      <c r="N51" s="226"/>
      <c r="O51" s="226"/>
      <c r="P51" s="226"/>
      <c r="Q51" s="226"/>
      <c r="R51" s="226"/>
      <c r="S51" s="226"/>
      <c r="T51" s="226"/>
      <c r="U51" s="227"/>
      <c r="V51" s="213"/>
      <c r="W51" s="214"/>
      <c r="X51" s="214"/>
      <c r="Y51" s="216"/>
      <c r="Z51" s="579"/>
      <c r="AA51" s="580"/>
      <c r="AB51" s="580"/>
      <c r="AC51" s="580"/>
      <c r="AD51" s="580"/>
      <c r="AE51" s="580"/>
      <c r="AF51" s="580"/>
      <c r="AG51" s="580"/>
      <c r="AH51" s="581"/>
      <c r="AI51" s="505"/>
      <c r="AL51" s="564"/>
      <c r="AM51" s="505"/>
      <c r="AN51" s="505"/>
      <c r="AO51" s="505"/>
      <c r="AP51" s="505"/>
      <c r="AQ51" s="505"/>
      <c r="AR51" s="505"/>
      <c r="AS51" s="505"/>
      <c r="AT51" s="505"/>
      <c r="AU51" s="505"/>
      <c r="AV51" s="505"/>
      <c r="AW51" s="505"/>
      <c r="AX51" s="505"/>
      <c r="AY51" s="505"/>
      <c r="AZ51" s="505"/>
      <c r="BA51" s="505"/>
      <c r="BB51" s="505"/>
      <c r="BC51" s="505"/>
      <c r="BD51" s="505"/>
      <c r="BE51" s="505"/>
      <c r="BF51" s="505"/>
      <c r="BG51" s="505"/>
      <c r="BH51" s="505"/>
      <c r="BI51" s="505"/>
      <c r="BJ51" s="505"/>
      <c r="BK51" s="505"/>
      <c r="BL51" s="505"/>
      <c r="BM51" s="505"/>
      <c r="BN51" s="505"/>
      <c r="BO51" s="505"/>
      <c r="BP51" s="505"/>
      <c r="BQ51" s="505"/>
      <c r="BR51" s="505"/>
      <c r="BS51" s="505"/>
    </row>
    <row r="52" spans="1:74" ht="14.85" customHeight="1">
      <c r="A52" s="521"/>
      <c r="B52" s="204" t="s">
        <v>305</v>
      </c>
      <c r="C52" s="221"/>
      <c r="D52" s="221"/>
      <c r="E52" s="221"/>
      <c r="F52" s="221"/>
      <c r="G52" s="222"/>
      <c r="H52" s="232" t="s">
        <v>9</v>
      </c>
      <c r="I52" s="233"/>
      <c r="J52" s="233"/>
      <c r="K52" s="233"/>
      <c r="L52" s="234"/>
      <c r="M52" s="234"/>
      <c r="N52" s="193" t="s">
        <v>10</v>
      </c>
      <c r="O52" s="234"/>
      <c r="P52" s="234"/>
      <c r="Q52" s="7" t="s">
        <v>11</v>
      </c>
      <c r="R52" s="233"/>
      <c r="S52" s="233"/>
      <c r="T52" s="233"/>
      <c r="U52" s="233"/>
      <c r="V52" s="233"/>
      <c r="W52" s="233"/>
      <c r="X52" s="233"/>
      <c r="Y52" s="233"/>
      <c r="Z52" s="233"/>
      <c r="AA52" s="233"/>
      <c r="AB52" s="233"/>
      <c r="AC52" s="233"/>
      <c r="AD52" s="233"/>
      <c r="AE52" s="233"/>
      <c r="AF52" s="233"/>
      <c r="AG52" s="233"/>
      <c r="AH52" s="526"/>
      <c r="AI52" s="506"/>
      <c r="AJ52" s="505"/>
      <c r="AK52" s="505"/>
      <c r="AL52" s="564"/>
      <c r="AM52" s="505"/>
      <c r="AN52" s="505"/>
      <c r="AO52" s="505"/>
      <c r="AP52" s="505"/>
      <c r="AQ52" s="505"/>
      <c r="AR52" s="505"/>
      <c r="AS52" s="506"/>
      <c r="AT52" s="506"/>
      <c r="AU52" s="506"/>
      <c r="AV52" s="506"/>
      <c r="AW52" s="506"/>
      <c r="AX52" s="506"/>
      <c r="AY52" s="506"/>
      <c r="AZ52" s="506"/>
      <c r="BA52" s="506"/>
      <c r="BB52" s="506"/>
      <c r="BC52" s="506"/>
      <c r="BD52" s="506"/>
      <c r="BE52" s="506"/>
      <c r="BF52" s="506"/>
      <c r="BG52" s="506"/>
      <c r="BH52" s="506"/>
      <c r="BI52" s="506"/>
      <c r="BJ52" s="506"/>
      <c r="BK52" s="506"/>
      <c r="BL52" s="506"/>
      <c r="BM52" s="506"/>
      <c r="BN52" s="506"/>
      <c r="BO52" s="506"/>
      <c r="BP52" s="506"/>
      <c r="BQ52" s="506"/>
      <c r="BR52" s="506"/>
      <c r="BS52" s="506"/>
      <c r="BT52" s="505"/>
      <c r="BU52" s="505"/>
      <c r="BV52" s="505"/>
    </row>
    <row r="53" spans="1:74" ht="14.85" customHeight="1">
      <c r="A53" s="521"/>
      <c r="B53" s="240"/>
      <c r="C53" s="230"/>
      <c r="D53" s="230"/>
      <c r="E53" s="230"/>
      <c r="F53" s="230"/>
      <c r="G53" s="231"/>
      <c r="H53" s="235"/>
      <c r="I53" s="215"/>
      <c r="J53" s="215"/>
      <c r="K53" s="215"/>
      <c r="L53" s="10" t="s">
        <v>12</v>
      </c>
      <c r="M53" s="10" t="s">
        <v>13</v>
      </c>
      <c r="N53" s="215"/>
      <c r="O53" s="215"/>
      <c r="P53" s="215"/>
      <c r="Q53" s="215"/>
      <c r="R53" s="215"/>
      <c r="S53" s="215"/>
      <c r="T53" s="215"/>
      <c r="U53" s="215"/>
      <c r="V53" s="10" t="s">
        <v>14</v>
      </c>
      <c r="W53" s="10" t="s">
        <v>15</v>
      </c>
      <c r="X53" s="215"/>
      <c r="Y53" s="215"/>
      <c r="Z53" s="215"/>
      <c r="AA53" s="215"/>
      <c r="AB53" s="215"/>
      <c r="AC53" s="215"/>
      <c r="AD53" s="215"/>
      <c r="AE53" s="215"/>
      <c r="AF53" s="215"/>
      <c r="AG53" s="215"/>
      <c r="AH53" s="527"/>
      <c r="AI53" s="506"/>
      <c r="AJ53" s="505"/>
      <c r="AK53" s="505"/>
      <c r="AL53" s="564"/>
      <c r="AM53" s="505"/>
      <c r="AN53" s="505"/>
      <c r="AO53" s="505"/>
      <c r="AP53" s="505"/>
      <c r="AQ53" s="505"/>
      <c r="AR53" s="505"/>
      <c r="AS53" s="506"/>
      <c r="AT53" s="506"/>
      <c r="AU53" s="506"/>
      <c r="AV53" s="506"/>
      <c r="AW53" s="528"/>
      <c r="AX53" s="528"/>
      <c r="AY53" s="506"/>
      <c r="AZ53" s="506"/>
      <c r="BA53" s="506"/>
      <c r="BB53" s="506"/>
      <c r="BC53" s="529"/>
      <c r="BD53" s="528"/>
      <c r="BE53" s="506"/>
      <c r="BF53" s="505"/>
      <c r="BG53" s="506"/>
      <c r="BH53" s="505"/>
      <c r="BI53" s="506"/>
      <c r="BJ53" s="506"/>
      <c r="BK53" s="506"/>
      <c r="BL53" s="506"/>
      <c r="BM53" s="505"/>
      <c r="BN53" s="506"/>
      <c r="BO53" s="506"/>
      <c r="BP53" s="506"/>
      <c r="BQ53" s="506"/>
      <c r="BR53" s="506"/>
      <c r="BS53" s="506"/>
      <c r="BT53" s="505"/>
      <c r="BU53" s="505"/>
      <c r="BV53" s="505"/>
    </row>
    <row r="54" spans="1:74" ht="14.85" customHeight="1">
      <c r="A54" s="521"/>
      <c r="B54" s="229"/>
      <c r="C54" s="230"/>
      <c r="D54" s="230"/>
      <c r="E54" s="230"/>
      <c r="F54" s="230"/>
      <c r="G54" s="231"/>
      <c r="H54" s="235"/>
      <c r="I54" s="215"/>
      <c r="J54" s="215"/>
      <c r="K54" s="215"/>
      <c r="L54" s="10" t="s">
        <v>16</v>
      </c>
      <c r="M54" s="10" t="s">
        <v>17</v>
      </c>
      <c r="N54" s="215"/>
      <c r="O54" s="215"/>
      <c r="P54" s="215"/>
      <c r="Q54" s="215"/>
      <c r="R54" s="215"/>
      <c r="S54" s="215"/>
      <c r="T54" s="215"/>
      <c r="U54" s="215"/>
      <c r="V54" s="10" t="s">
        <v>18</v>
      </c>
      <c r="W54" s="10" t="s">
        <v>19</v>
      </c>
      <c r="X54" s="215"/>
      <c r="Y54" s="215"/>
      <c r="Z54" s="215"/>
      <c r="AA54" s="215"/>
      <c r="AB54" s="215"/>
      <c r="AC54" s="215"/>
      <c r="AD54" s="215"/>
      <c r="AE54" s="215"/>
      <c r="AF54" s="215"/>
      <c r="AG54" s="215"/>
      <c r="AH54" s="527"/>
      <c r="AI54" s="506"/>
      <c r="AJ54" s="505"/>
      <c r="AK54" s="505"/>
      <c r="AL54" s="564"/>
      <c r="AM54" s="505"/>
      <c r="AN54" s="505"/>
      <c r="AO54" s="505"/>
      <c r="AP54" s="505"/>
      <c r="AQ54" s="505"/>
      <c r="AR54" s="505"/>
      <c r="AS54" s="506"/>
      <c r="AT54" s="506"/>
      <c r="AU54" s="506"/>
      <c r="AV54" s="506"/>
      <c r="AW54" s="528"/>
      <c r="AX54" s="528"/>
      <c r="AY54" s="506"/>
      <c r="AZ54" s="506"/>
      <c r="BA54" s="506"/>
      <c r="BB54" s="506"/>
      <c r="BC54" s="529"/>
      <c r="BD54" s="528"/>
      <c r="BE54" s="506"/>
      <c r="BF54" s="505"/>
      <c r="BG54" s="506"/>
      <c r="BH54" s="505"/>
      <c r="BI54" s="506"/>
      <c r="BJ54" s="506"/>
      <c r="BK54" s="506"/>
      <c r="BL54" s="506"/>
      <c r="BM54" s="505"/>
      <c r="BN54" s="506"/>
      <c r="BO54" s="506"/>
      <c r="BP54" s="506"/>
      <c r="BQ54" s="506"/>
      <c r="BR54" s="506"/>
      <c r="BS54" s="506"/>
      <c r="BT54" s="505"/>
      <c r="BU54" s="505"/>
      <c r="BV54" s="505"/>
    </row>
    <row r="55" spans="1:74" ht="18.95" customHeight="1" thickBot="1">
      <c r="A55" s="549"/>
      <c r="B55" s="550"/>
      <c r="C55" s="551"/>
      <c r="D55" s="551"/>
      <c r="E55" s="551"/>
      <c r="F55" s="551"/>
      <c r="G55" s="552"/>
      <c r="H55" s="582"/>
      <c r="I55" s="583"/>
      <c r="J55" s="583"/>
      <c r="K55" s="583"/>
      <c r="L55" s="583"/>
      <c r="M55" s="583"/>
      <c r="N55" s="583"/>
      <c r="O55" s="583"/>
      <c r="P55" s="583"/>
      <c r="Q55" s="583"/>
      <c r="R55" s="583"/>
      <c r="S55" s="583"/>
      <c r="T55" s="583"/>
      <c r="U55" s="583"/>
      <c r="V55" s="583"/>
      <c r="W55" s="583"/>
      <c r="X55" s="583"/>
      <c r="Y55" s="583"/>
      <c r="Z55" s="583"/>
      <c r="AA55" s="583"/>
      <c r="AB55" s="583"/>
      <c r="AC55" s="583"/>
      <c r="AD55" s="583"/>
      <c r="AE55" s="583"/>
      <c r="AF55" s="583"/>
      <c r="AG55" s="583"/>
      <c r="AH55" s="584"/>
      <c r="AI55" s="506"/>
      <c r="AL55" s="564"/>
      <c r="AM55" s="505"/>
      <c r="AN55" s="505"/>
      <c r="AO55" s="505"/>
      <c r="AP55" s="505"/>
      <c r="AQ55" s="505"/>
      <c r="AR55" s="505"/>
      <c r="AS55" s="506"/>
      <c r="AT55" s="506"/>
      <c r="AU55" s="506"/>
      <c r="AV55" s="506"/>
      <c r="AW55" s="528"/>
      <c r="AX55" s="528"/>
      <c r="AY55" s="506"/>
      <c r="AZ55" s="506"/>
      <c r="BA55" s="506"/>
      <c r="BB55" s="506"/>
      <c r="BC55" s="528"/>
      <c r="BD55" s="528"/>
      <c r="BE55" s="506"/>
      <c r="BF55" s="505"/>
      <c r="BG55" s="506"/>
      <c r="BH55" s="505"/>
      <c r="BI55" s="506"/>
      <c r="BJ55" s="506"/>
      <c r="BK55" s="506"/>
      <c r="BL55" s="506"/>
      <c r="BM55" s="506"/>
      <c r="BN55" s="506"/>
      <c r="BO55" s="506"/>
      <c r="BP55" s="506"/>
      <c r="BQ55" s="506"/>
      <c r="BR55" s="506"/>
      <c r="BS55" s="506"/>
    </row>
    <row r="56" spans="1:74" ht="14.85" customHeight="1">
      <c r="A56" s="4" t="s">
        <v>306</v>
      </c>
      <c r="C56" s="585" t="s">
        <v>307</v>
      </c>
      <c r="D56" s="586" t="s">
        <v>308</v>
      </c>
      <c r="E56" s="586"/>
      <c r="F56" s="586"/>
      <c r="G56" s="586"/>
      <c r="H56" s="586"/>
      <c r="I56" s="586"/>
      <c r="J56" s="586"/>
      <c r="K56" s="586"/>
      <c r="L56" s="586"/>
      <c r="M56" s="586"/>
      <c r="N56" s="586"/>
      <c r="O56" s="586"/>
      <c r="P56" s="586"/>
      <c r="Q56" s="586"/>
      <c r="R56" s="586"/>
      <c r="S56" s="586"/>
      <c r="T56" s="586"/>
      <c r="U56" s="586"/>
      <c r="V56" s="586"/>
      <c r="W56" s="586"/>
      <c r="X56" s="586"/>
      <c r="Y56" s="586"/>
      <c r="Z56" s="586"/>
      <c r="AA56" s="586"/>
      <c r="AB56" s="586"/>
      <c r="AC56" s="586"/>
      <c r="AD56" s="586"/>
      <c r="AE56" s="586"/>
      <c r="AF56" s="586"/>
      <c r="AG56" s="586"/>
      <c r="AH56" s="586"/>
    </row>
    <row r="57" spans="1:74" ht="14.85" customHeight="1">
      <c r="C57" s="587"/>
      <c r="D57" s="588"/>
      <c r="E57" s="588"/>
      <c r="F57" s="588"/>
      <c r="G57" s="588"/>
      <c r="H57" s="588"/>
      <c r="I57" s="588"/>
      <c r="J57" s="588"/>
      <c r="K57" s="588"/>
      <c r="L57" s="588"/>
      <c r="M57" s="588"/>
      <c r="N57" s="588"/>
      <c r="O57" s="588"/>
      <c r="P57" s="588"/>
      <c r="Q57" s="588"/>
      <c r="R57" s="588"/>
      <c r="S57" s="588"/>
      <c r="T57" s="588"/>
      <c r="U57" s="588"/>
      <c r="V57" s="588"/>
      <c r="W57" s="588"/>
      <c r="X57" s="588"/>
      <c r="Y57" s="588"/>
      <c r="Z57" s="588"/>
      <c r="AA57" s="588"/>
      <c r="AB57" s="588"/>
      <c r="AC57" s="588"/>
      <c r="AD57" s="588"/>
      <c r="AE57" s="588"/>
      <c r="AF57" s="588"/>
      <c r="AG57" s="588"/>
      <c r="AH57" s="588"/>
    </row>
    <row r="58" spans="1:74" ht="14.85" customHeight="1">
      <c r="C58" s="587"/>
      <c r="D58" s="588"/>
      <c r="E58" s="588"/>
      <c r="F58" s="588"/>
      <c r="G58" s="588"/>
      <c r="H58" s="588"/>
      <c r="I58" s="588"/>
      <c r="J58" s="588"/>
      <c r="K58" s="588"/>
      <c r="L58" s="588"/>
      <c r="M58" s="588"/>
      <c r="N58" s="588"/>
      <c r="O58" s="588"/>
      <c r="P58" s="588"/>
      <c r="Q58" s="588"/>
      <c r="R58" s="588"/>
      <c r="S58" s="588"/>
      <c r="T58" s="588"/>
      <c r="U58" s="588"/>
      <c r="V58" s="588"/>
      <c r="W58" s="588"/>
      <c r="X58" s="588"/>
      <c r="Y58" s="588"/>
      <c r="Z58" s="588"/>
      <c r="AA58" s="588"/>
      <c r="AB58" s="588"/>
      <c r="AC58" s="588"/>
      <c r="AD58" s="588"/>
      <c r="AE58" s="588"/>
      <c r="AF58" s="588"/>
      <c r="AG58" s="588"/>
      <c r="AH58" s="588"/>
    </row>
    <row r="59" spans="1:74" ht="14.85" customHeight="1">
      <c r="C59" s="587"/>
      <c r="D59" s="588"/>
      <c r="E59" s="588"/>
      <c r="F59" s="588"/>
      <c r="G59" s="588"/>
      <c r="H59" s="588"/>
      <c r="I59" s="588"/>
      <c r="J59" s="588"/>
      <c r="K59" s="588"/>
      <c r="L59" s="588"/>
      <c r="M59" s="588"/>
      <c r="N59" s="588"/>
      <c r="O59" s="588"/>
      <c r="P59" s="588"/>
      <c r="Q59" s="588"/>
      <c r="R59" s="588"/>
      <c r="S59" s="588"/>
      <c r="T59" s="588"/>
      <c r="U59" s="588"/>
      <c r="V59" s="588"/>
      <c r="W59" s="588"/>
      <c r="X59" s="588"/>
      <c r="Y59" s="588"/>
      <c r="Z59" s="588"/>
      <c r="AA59" s="588"/>
      <c r="AB59" s="588"/>
      <c r="AC59" s="588"/>
      <c r="AD59" s="588"/>
      <c r="AE59" s="588"/>
      <c r="AF59" s="588"/>
      <c r="AG59" s="588"/>
      <c r="AH59" s="588"/>
    </row>
    <row r="60" spans="1:74" ht="14.85" customHeight="1">
      <c r="C60" s="587"/>
      <c r="D60" s="588"/>
      <c r="E60" s="588"/>
      <c r="F60" s="588"/>
      <c r="G60" s="588"/>
      <c r="H60" s="588"/>
      <c r="I60" s="588"/>
      <c r="J60" s="588"/>
      <c r="K60" s="588"/>
      <c r="L60" s="588"/>
      <c r="M60" s="588"/>
      <c r="N60" s="588"/>
      <c r="O60" s="588"/>
      <c r="P60" s="588"/>
      <c r="Q60" s="588"/>
      <c r="R60" s="588"/>
      <c r="S60" s="588"/>
      <c r="T60" s="588"/>
      <c r="U60" s="588"/>
      <c r="V60" s="588"/>
      <c r="W60" s="588"/>
      <c r="X60" s="588"/>
      <c r="Y60" s="588"/>
      <c r="Z60" s="588"/>
      <c r="AA60" s="588"/>
      <c r="AB60" s="588"/>
      <c r="AC60" s="588"/>
      <c r="AD60" s="588"/>
      <c r="AE60" s="588"/>
      <c r="AF60" s="588"/>
      <c r="AG60" s="588"/>
      <c r="AH60" s="588"/>
    </row>
    <row r="61" spans="1:74" ht="14.85" customHeight="1">
      <c r="C61" s="587"/>
      <c r="D61" s="588"/>
      <c r="E61" s="588"/>
      <c r="F61" s="588"/>
      <c r="G61" s="588"/>
      <c r="H61" s="588"/>
      <c r="I61" s="588"/>
      <c r="J61" s="588"/>
      <c r="K61" s="588"/>
      <c r="L61" s="588"/>
      <c r="M61" s="588"/>
      <c r="N61" s="588"/>
      <c r="O61" s="588"/>
      <c r="P61" s="588"/>
      <c r="Q61" s="588"/>
      <c r="R61" s="588"/>
      <c r="S61" s="588"/>
      <c r="T61" s="588"/>
      <c r="U61" s="588"/>
      <c r="V61" s="588"/>
      <c r="W61" s="588"/>
      <c r="X61" s="588"/>
      <c r="Y61" s="588"/>
      <c r="Z61" s="588"/>
      <c r="AA61" s="588"/>
      <c r="AB61" s="588"/>
      <c r="AC61" s="588"/>
      <c r="AD61" s="588"/>
      <c r="AE61" s="588"/>
      <c r="AF61" s="588"/>
      <c r="AG61" s="588"/>
      <c r="AH61" s="588"/>
    </row>
    <row r="62" spans="1:74" ht="14.85" customHeight="1">
      <c r="A62" s="505"/>
      <c r="C62" s="587"/>
      <c r="D62" s="588"/>
      <c r="E62" s="588"/>
      <c r="F62" s="588"/>
      <c r="G62" s="588"/>
      <c r="H62" s="588"/>
      <c r="I62" s="588"/>
      <c r="J62" s="588"/>
      <c r="K62" s="588"/>
      <c r="L62" s="588"/>
      <c r="M62" s="588"/>
      <c r="N62" s="588"/>
      <c r="O62" s="588"/>
      <c r="P62" s="588"/>
      <c r="Q62" s="588"/>
      <c r="R62" s="588"/>
      <c r="S62" s="588"/>
      <c r="T62" s="588"/>
      <c r="U62" s="588"/>
      <c r="V62" s="588"/>
      <c r="W62" s="588"/>
      <c r="X62" s="588"/>
      <c r="Y62" s="588"/>
      <c r="Z62" s="588"/>
      <c r="AA62" s="588"/>
      <c r="AB62" s="588"/>
      <c r="AC62" s="588"/>
      <c r="AD62" s="588"/>
      <c r="AE62" s="588"/>
      <c r="AF62" s="588"/>
      <c r="AG62" s="588"/>
      <c r="AH62" s="588"/>
    </row>
    <row r="63" spans="1:74" ht="14.85" customHeight="1">
      <c r="A63" s="505"/>
      <c r="C63" s="587"/>
      <c r="D63" s="588"/>
      <c r="E63" s="588"/>
      <c r="F63" s="588"/>
      <c r="G63" s="588"/>
      <c r="H63" s="588"/>
      <c r="I63" s="588"/>
      <c r="J63" s="588"/>
      <c r="K63" s="588"/>
      <c r="L63" s="588"/>
      <c r="M63" s="588"/>
      <c r="N63" s="588"/>
      <c r="O63" s="588"/>
      <c r="P63" s="588"/>
      <c r="Q63" s="588"/>
      <c r="R63" s="588"/>
      <c r="S63" s="588"/>
      <c r="T63" s="588"/>
      <c r="U63" s="588"/>
      <c r="V63" s="588"/>
      <c r="W63" s="588"/>
      <c r="X63" s="588"/>
      <c r="Y63" s="588"/>
      <c r="Z63" s="588"/>
      <c r="AA63" s="588"/>
      <c r="AB63" s="588"/>
      <c r="AC63" s="588"/>
      <c r="AD63" s="588"/>
      <c r="AE63" s="588"/>
      <c r="AF63" s="588"/>
      <c r="AG63" s="588"/>
      <c r="AH63" s="588"/>
    </row>
    <row r="64" spans="1:74" ht="14.85" customHeight="1">
      <c r="A64" s="505"/>
      <c r="C64" s="587"/>
      <c r="D64" s="588"/>
      <c r="E64" s="588"/>
      <c r="F64" s="588"/>
      <c r="G64" s="588"/>
      <c r="H64" s="588"/>
      <c r="I64" s="588"/>
      <c r="J64" s="588"/>
      <c r="K64" s="588"/>
      <c r="L64" s="588"/>
      <c r="M64" s="588"/>
      <c r="N64" s="588"/>
      <c r="O64" s="588"/>
      <c r="P64" s="588"/>
      <c r="Q64" s="588"/>
      <c r="R64" s="588"/>
      <c r="S64" s="588"/>
      <c r="T64" s="588"/>
      <c r="U64" s="588"/>
      <c r="V64" s="588"/>
      <c r="W64" s="588"/>
      <c r="X64" s="588"/>
      <c r="Y64" s="588"/>
      <c r="Z64" s="588"/>
      <c r="AA64" s="588"/>
      <c r="AB64" s="588"/>
      <c r="AC64" s="588"/>
      <c r="AD64" s="588"/>
      <c r="AE64" s="588"/>
      <c r="AF64" s="588"/>
      <c r="AG64" s="588"/>
      <c r="AH64" s="588"/>
    </row>
    <row r="65" spans="1:3" ht="14.85" customHeight="1">
      <c r="A65" s="505"/>
      <c r="C65" s="587"/>
    </row>
    <row r="66" spans="1:3" ht="14.85" customHeight="1">
      <c r="A66" s="505"/>
    </row>
    <row r="67" spans="1:3" ht="14.85" customHeight="1">
      <c r="A67" s="505"/>
    </row>
    <row r="68" spans="1:3" ht="14.85" customHeight="1">
      <c r="A68" s="505"/>
    </row>
    <row r="69" spans="1:3" ht="14.85" customHeight="1">
      <c r="A69" s="505"/>
    </row>
    <row r="70" spans="1:3" ht="14.85" customHeight="1">
      <c r="A70" s="505"/>
    </row>
    <row r="71" spans="1:3" ht="14.85" customHeight="1">
      <c r="A71" s="505"/>
    </row>
    <row r="72" spans="1:3" ht="14.85" customHeight="1">
      <c r="A72" s="505"/>
    </row>
    <row r="73" spans="1:3" ht="14.85" customHeight="1">
      <c r="A73" s="505"/>
    </row>
    <row r="74" spans="1:3" ht="14.85" customHeight="1">
      <c r="A74" s="505"/>
    </row>
    <row r="75" spans="1:3" ht="14.85" customHeight="1">
      <c r="A75" s="505"/>
    </row>
    <row r="76" spans="1:3" ht="14.85" customHeight="1">
      <c r="A76" s="505"/>
    </row>
    <row r="77" spans="1:3" ht="14.85" customHeight="1">
      <c r="A77" s="505"/>
    </row>
    <row r="78" spans="1:3" ht="14.85" customHeight="1">
      <c r="A78" s="505"/>
    </row>
    <row r="79" spans="1:3" ht="14.85" customHeight="1">
      <c r="A79" s="505"/>
    </row>
    <row r="80" spans="1:3" ht="14.85" customHeight="1">
      <c r="A80" s="505"/>
    </row>
    <row r="81" spans="1:1" ht="14.85" customHeight="1">
      <c r="A81" s="505"/>
    </row>
    <row r="82" spans="1:1" ht="14.85" customHeight="1">
      <c r="A82" s="505"/>
    </row>
    <row r="83" spans="1:1" ht="14.85" customHeight="1">
      <c r="A83" s="505"/>
    </row>
    <row r="84" spans="1:1" ht="14.85" customHeight="1">
      <c r="A84" s="505"/>
    </row>
    <row r="85" spans="1:1" ht="14.85" customHeight="1">
      <c r="A85" s="505"/>
    </row>
    <row r="86" spans="1:1" ht="14.85" customHeight="1">
      <c r="A86" s="505"/>
    </row>
    <row r="87" spans="1:1" ht="14.85" customHeight="1">
      <c r="A87" s="505"/>
    </row>
    <row r="88" spans="1:1" ht="14.85" customHeight="1">
      <c r="A88" s="505"/>
    </row>
    <row r="89" spans="1:1" ht="14.85" customHeight="1">
      <c r="A89" s="505"/>
    </row>
    <row r="90" spans="1:1" ht="14.85" customHeight="1">
      <c r="A90" s="505"/>
    </row>
    <row r="91" spans="1:1" ht="14.85" customHeight="1">
      <c r="A91" s="505"/>
    </row>
    <row r="92" spans="1:1" ht="14.85" customHeight="1">
      <c r="A92" s="505"/>
    </row>
    <row r="93" spans="1:1" ht="14.85" customHeight="1">
      <c r="A93" s="505"/>
    </row>
    <row r="94" spans="1:1" ht="14.85" customHeight="1">
      <c r="A94" s="505"/>
    </row>
    <row r="95" spans="1:1" ht="14.85" customHeight="1">
      <c r="A95" s="505"/>
    </row>
    <row r="96" spans="1:1" ht="14.85" customHeight="1">
      <c r="A96" s="505"/>
    </row>
    <row r="97" spans="1:1" ht="14.85" customHeight="1">
      <c r="A97" s="505"/>
    </row>
    <row r="98" spans="1:1" ht="14.85" customHeight="1">
      <c r="A98" s="505"/>
    </row>
    <row r="99" spans="1:1" ht="14.85" customHeight="1">
      <c r="A99" s="505"/>
    </row>
    <row r="100" spans="1:1" ht="14.85" customHeight="1">
      <c r="A100" s="505"/>
    </row>
    <row r="101" spans="1:1" ht="14.85" customHeight="1">
      <c r="A101" s="505"/>
    </row>
    <row r="102" spans="1:1" ht="14.85" customHeight="1">
      <c r="A102" s="505"/>
    </row>
    <row r="103" spans="1:1" ht="14.85" customHeight="1">
      <c r="A103" s="505"/>
    </row>
    <row r="104" spans="1:1" ht="14.85" customHeight="1">
      <c r="A104" s="505"/>
    </row>
    <row r="105" spans="1:1" ht="14.85" customHeight="1">
      <c r="A105" s="505"/>
    </row>
    <row r="106" spans="1:1" ht="14.85" customHeight="1">
      <c r="A106" s="505"/>
    </row>
    <row r="107" spans="1:1" ht="14.85" customHeight="1">
      <c r="A107" s="505"/>
    </row>
    <row r="108" spans="1:1" ht="14.85" customHeight="1">
      <c r="A108" s="505"/>
    </row>
    <row r="109" spans="1:1" ht="14.85" customHeight="1">
      <c r="A109" s="505"/>
    </row>
    <row r="110" spans="1:1" ht="14.85" customHeight="1">
      <c r="A110" s="505"/>
    </row>
    <row r="111" spans="1:1" ht="14.85" customHeight="1">
      <c r="A111" s="505"/>
    </row>
    <row r="112" spans="1:1" ht="14.85" customHeight="1">
      <c r="A112" s="505"/>
    </row>
    <row r="113" spans="1:1" ht="14.85" customHeight="1">
      <c r="A113" s="505"/>
    </row>
    <row r="114" spans="1:1" ht="14.85" customHeight="1">
      <c r="A114" s="505"/>
    </row>
    <row r="115" spans="1:1" ht="14.85" customHeight="1">
      <c r="A115" s="505"/>
    </row>
    <row r="116" spans="1:1" ht="14.85" customHeight="1">
      <c r="A116" s="505"/>
    </row>
    <row r="117" spans="1:1" ht="14.85" customHeight="1">
      <c r="A117" s="505"/>
    </row>
    <row r="118" spans="1:1" ht="14.85" customHeight="1">
      <c r="A118" s="505"/>
    </row>
    <row r="119" spans="1:1" ht="14.85" customHeight="1">
      <c r="A119" s="505"/>
    </row>
    <row r="120" spans="1:1" ht="14.85" customHeight="1">
      <c r="A120" s="505"/>
    </row>
    <row r="121" spans="1:1" ht="14.85" customHeight="1">
      <c r="A121" s="505"/>
    </row>
    <row r="122" spans="1:1" ht="14.85" customHeight="1">
      <c r="A122" s="505"/>
    </row>
    <row r="123" spans="1:1" ht="14.85" customHeight="1">
      <c r="A123" s="505"/>
    </row>
    <row r="124" spans="1:1" ht="14.85" customHeight="1">
      <c r="A124" s="505"/>
    </row>
    <row r="125" spans="1:1" ht="14.85" customHeight="1">
      <c r="A125" s="505"/>
    </row>
    <row r="126" spans="1:1" ht="14.85" customHeight="1">
      <c r="A126" s="505"/>
    </row>
    <row r="127" spans="1:1" ht="14.85" customHeight="1">
      <c r="A127" s="505"/>
    </row>
    <row r="128" spans="1:1" ht="14.85" customHeight="1">
      <c r="A128" s="505"/>
    </row>
    <row r="129" spans="1:1" ht="14.85" customHeight="1">
      <c r="A129" s="505"/>
    </row>
    <row r="130" spans="1:1" ht="14.85" customHeight="1">
      <c r="A130" s="505"/>
    </row>
    <row r="131" spans="1:1" ht="14.85" customHeight="1">
      <c r="A131" s="505"/>
    </row>
    <row r="132" spans="1:1" ht="14.85" customHeight="1">
      <c r="A132" s="505"/>
    </row>
    <row r="133" spans="1:1" ht="14.85" customHeight="1">
      <c r="A133" s="505"/>
    </row>
    <row r="134" spans="1:1" ht="14.85" customHeight="1">
      <c r="A134" s="505"/>
    </row>
    <row r="135" spans="1:1" ht="14.85" customHeight="1">
      <c r="A135" s="505"/>
    </row>
    <row r="136" spans="1:1" ht="14.85" customHeight="1">
      <c r="A136" s="505"/>
    </row>
    <row r="137" spans="1:1" ht="14.85" customHeight="1">
      <c r="A137" s="505"/>
    </row>
    <row r="138" spans="1:1" ht="14.85" customHeight="1">
      <c r="A138" s="505"/>
    </row>
    <row r="139" spans="1:1" ht="14.85" customHeight="1">
      <c r="A139" s="505"/>
    </row>
    <row r="140" spans="1:1" ht="14.85" customHeight="1">
      <c r="A140" s="505"/>
    </row>
    <row r="141" spans="1:1" ht="14.85" customHeight="1">
      <c r="A141" s="505"/>
    </row>
    <row r="142" spans="1:1" ht="14.85" customHeight="1">
      <c r="A142" s="505"/>
    </row>
    <row r="143" spans="1:1" ht="14.85" customHeight="1">
      <c r="A143" s="505"/>
    </row>
    <row r="144" spans="1:1" ht="14.85" customHeight="1">
      <c r="A144" s="505"/>
    </row>
    <row r="145" spans="1:1" ht="14.85" customHeight="1">
      <c r="A145" s="505"/>
    </row>
    <row r="146" spans="1:1" ht="14.85" customHeight="1">
      <c r="A146" s="505"/>
    </row>
    <row r="147" spans="1:1" ht="14.85" customHeight="1">
      <c r="A147" s="505"/>
    </row>
    <row r="148" spans="1:1" ht="14.85" customHeight="1">
      <c r="A148" s="505"/>
    </row>
    <row r="149" spans="1:1" ht="14.85" customHeight="1">
      <c r="A149" s="505"/>
    </row>
    <row r="150" spans="1:1" ht="14.85" customHeight="1">
      <c r="A150" s="505"/>
    </row>
    <row r="151" spans="1:1" ht="14.85" customHeight="1">
      <c r="A151" s="505"/>
    </row>
    <row r="152" spans="1:1" ht="14.85" customHeight="1">
      <c r="A152" s="505"/>
    </row>
    <row r="153" spans="1:1" ht="14.85" customHeight="1">
      <c r="A153" s="505"/>
    </row>
    <row r="154" spans="1:1" ht="14.85" customHeight="1">
      <c r="A154" s="505"/>
    </row>
  </sheetData>
  <mergeCells count="107">
    <mergeCell ref="H55:AH55"/>
    <mergeCell ref="C56:C65"/>
    <mergeCell ref="D56:AH64"/>
    <mergeCell ref="L52:M52"/>
    <mergeCell ref="O52:P52"/>
    <mergeCell ref="R52:AH52"/>
    <mergeCell ref="H53:K54"/>
    <mergeCell ref="N53:U54"/>
    <mergeCell ref="X53:AH54"/>
    <mergeCell ref="H49:AH49"/>
    <mergeCell ref="A50:A55"/>
    <mergeCell ref="B50:G50"/>
    <mergeCell ref="H50:U50"/>
    <mergeCell ref="V50:Y51"/>
    <mergeCell ref="Z50:AH51"/>
    <mergeCell ref="B51:G51"/>
    <mergeCell ref="H51:U51"/>
    <mergeCell ref="B52:G55"/>
    <mergeCell ref="H52:K52"/>
    <mergeCell ref="B45:G45"/>
    <mergeCell ref="H45:AH45"/>
    <mergeCell ref="B46:G49"/>
    <mergeCell ref="H46:K46"/>
    <mergeCell ref="L46:M46"/>
    <mergeCell ref="O46:P46"/>
    <mergeCell ref="R46:AH46"/>
    <mergeCell ref="H47:K48"/>
    <mergeCell ref="N47:U48"/>
    <mergeCell ref="X47:AH48"/>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H32:K33"/>
    <mergeCell ref="N32:U33"/>
    <mergeCell ref="X32:AH33"/>
    <mergeCell ref="H34:AH34"/>
    <mergeCell ref="A35:A49"/>
    <mergeCell ref="B35:G35"/>
    <mergeCell ref="H35:Q35"/>
    <mergeCell ref="R35:X35"/>
    <mergeCell ref="B36:G36"/>
    <mergeCell ref="H36:AH36"/>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B27:G28"/>
    <mergeCell ref="H27:J27"/>
    <mergeCell ref="K27:P27"/>
    <mergeCell ref="S27:U27"/>
    <mergeCell ref="V27:X27"/>
    <mergeCell ref="Y27:AH27"/>
    <mergeCell ref="H28:J28"/>
    <mergeCell ref="K28:AH28"/>
    <mergeCell ref="AL21:AL34"/>
    <mergeCell ref="B22:G22"/>
    <mergeCell ref="H22:AH22"/>
    <mergeCell ref="B23:G26"/>
    <mergeCell ref="H23:K23"/>
    <mergeCell ref="L23:M23"/>
    <mergeCell ref="O23:P23"/>
    <mergeCell ref="R23:AH23"/>
    <mergeCell ref="H24:K25"/>
    <mergeCell ref="N24:U25"/>
    <mergeCell ref="P13:S14"/>
    <mergeCell ref="T13:AH14"/>
    <mergeCell ref="P15:U16"/>
    <mergeCell ref="V15:AH16"/>
    <mergeCell ref="S20:U20"/>
    <mergeCell ref="A21:A34"/>
    <mergeCell ref="B21:G21"/>
    <mergeCell ref="H21:AH21"/>
    <mergeCell ref="X24:AH25"/>
    <mergeCell ref="H26:AH26"/>
    <mergeCell ref="A7:AH7"/>
    <mergeCell ref="Y9:AA9"/>
    <mergeCell ref="AC9:AD9"/>
    <mergeCell ref="AF9:AG9"/>
    <mergeCell ref="A10:E11"/>
    <mergeCell ref="F10:K11"/>
    <mergeCell ref="P11:S12"/>
    <mergeCell ref="T11:AH12"/>
  </mergeCells>
  <phoneticPr fontId="4"/>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0"/>
  <sheetViews>
    <sheetView view="pageBreakPreview" zoomScaleNormal="100" zoomScaleSheetLayoutView="100" workbookViewId="0">
      <selection sqref="A1:T1"/>
    </sheetView>
  </sheetViews>
  <sheetFormatPr defaultColWidth="8.75" defaultRowHeight="12"/>
  <cols>
    <col min="1" max="1" width="6.75" style="11" customWidth="1"/>
    <col min="2" max="19" width="5.125" style="11" customWidth="1"/>
    <col min="20" max="20" width="12.375" style="11" customWidth="1"/>
    <col min="21" max="23" width="8" style="11" customWidth="1"/>
    <col min="24" max="16384" width="8.75" style="11"/>
  </cols>
  <sheetData>
    <row r="1" spans="1:20" ht="36" customHeight="1" thickBot="1">
      <c r="A1" s="254" t="s">
        <v>65</v>
      </c>
      <c r="B1" s="254"/>
      <c r="C1" s="254"/>
      <c r="D1" s="254"/>
      <c r="E1" s="254"/>
      <c r="F1" s="254"/>
      <c r="G1" s="254"/>
      <c r="H1" s="254"/>
      <c r="I1" s="254"/>
      <c r="J1" s="254"/>
      <c r="K1" s="254"/>
      <c r="L1" s="254"/>
      <c r="M1" s="254"/>
      <c r="N1" s="254"/>
      <c r="O1" s="254"/>
      <c r="P1" s="254"/>
      <c r="Q1" s="254"/>
      <c r="R1" s="254"/>
      <c r="S1" s="254"/>
      <c r="T1" s="254"/>
    </row>
    <row r="2" spans="1:20" ht="14.45" customHeight="1">
      <c r="A2" s="251" t="s">
        <v>31</v>
      </c>
      <c r="B2" s="246" t="s">
        <v>61</v>
      </c>
      <c r="C2" s="247"/>
      <c r="D2" s="248"/>
      <c r="E2" s="249"/>
      <c r="F2" s="249"/>
      <c r="G2" s="249"/>
      <c r="H2" s="249"/>
      <c r="I2" s="249"/>
      <c r="J2" s="249"/>
      <c r="K2" s="249"/>
      <c r="L2" s="249"/>
      <c r="M2" s="249"/>
      <c r="N2" s="249"/>
      <c r="O2" s="249"/>
      <c r="P2" s="249"/>
      <c r="Q2" s="249"/>
      <c r="R2" s="249"/>
      <c r="S2" s="249"/>
      <c r="T2" s="250"/>
    </row>
    <row r="3" spans="1:20" ht="15" customHeight="1">
      <c r="A3" s="252"/>
      <c r="B3" s="255" t="s">
        <v>34</v>
      </c>
      <c r="C3" s="256"/>
      <c r="D3" s="257"/>
      <c r="E3" s="258"/>
      <c r="F3" s="258"/>
      <c r="G3" s="258"/>
      <c r="H3" s="258"/>
      <c r="I3" s="258"/>
      <c r="J3" s="258"/>
      <c r="K3" s="258"/>
      <c r="L3" s="258"/>
      <c r="M3" s="258"/>
      <c r="N3" s="258"/>
      <c r="O3" s="258"/>
      <c r="P3" s="258"/>
      <c r="Q3" s="258"/>
      <c r="R3" s="258"/>
      <c r="S3" s="258"/>
      <c r="T3" s="259"/>
    </row>
    <row r="4" spans="1:20" ht="30" customHeight="1">
      <c r="A4" s="252"/>
      <c r="B4" s="255" t="s">
        <v>35</v>
      </c>
      <c r="C4" s="256"/>
      <c r="D4" s="257"/>
      <c r="E4" s="258"/>
      <c r="F4" s="258"/>
      <c r="G4" s="258"/>
      <c r="H4" s="258"/>
      <c r="I4" s="258"/>
      <c r="J4" s="258"/>
      <c r="K4" s="258"/>
      <c r="L4" s="258"/>
      <c r="M4" s="258"/>
      <c r="N4" s="258"/>
      <c r="O4" s="258"/>
      <c r="P4" s="258"/>
      <c r="Q4" s="258"/>
      <c r="R4" s="258"/>
      <c r="S4" s="258"/>
      <c r="T4" s="259"/>
    </row>
    <row r="5" spans="1:20" ht="15" customHeight="1">
      <c r="A5" s="252"/>
      <c r="B5" s="260" t="s">
        <v>3</v>
      </c>
      <c r="C5" s="261"/>
      <c r="D5" s="266" t="s">
        <v>9</v>
      </c>
      <c r="E5" s="267"/>
      <c r="F5" s="268"/>
      <c r="G5" s="268"/>
      <c r="H5" s="12" t="s">
        <v>52</v>
      </c>
      <c r="I5" s="268"/>
      <c r="J5" s="268"/>
      <c r="K5" s="12" t="s">
        <v>53</v>
      </c>
      <c r="L5" s="269"/>
      <c r="M5" s="269"/>
      <c r="N5" s="269"/>
      <c r="O5" s="269"/>
      <c r="P5" s="269"/>
      <c r="Q5" s="269"/>
      <c r="R5" s="269"/>
      <c r="S5" s="269"/>
      <c r="T5" s="270"/>
    </row>
    <row r="6" spans="1:20" ht="15" customHeight="1">
      <c r="A6" s="252"/>
      <c r="B6" s="262"/>
      <c r="C6" s="263"/>
      <c r="D6" s="235"/>
      <c r="E6" s="271"/>
      <c r="F6" s="271"/>
      <c r="G6" s="271"/>
      <c r="H6" s="14" t="s">
        <v>12</v>
      </c>
      <c r="I6" s="16" t="s">
        <v>13</v>
      </c>
      <c r="J6" s="271"/>
      <c r="K6" s="271"/>
      <c r="L6" s="271"/>
      <c r="M6" s="271"/>
      <c r="N6" s="271"/>
      <c r="O6" s="14" t="s">
        <v>14</v>
      </c>
      <c r="P6" s="16" t="s">
        <v>15</v>
      </c>
      <c r="Q6" s="272"/>
      <c r="R6" s="272"/>
      <c r="S6" s="272"/>
      <c r="T6" s="273"/>
    </row>
    <row r="7" spans="1:20" ht="15" customHeight="1">
      <c r="A7" s="252"/>
      <c r="B7" s="262"/>
      <c r="C7" s="263"/>
      <c r="D7" s="235"/>
      <c r="E7" s="271"/>
      <c r="F7" s="271"/>
      <c r="G7" s="271"/>
      <c r="H7" s="14" t="s">
        <v>16</v>
      </c>
      <c r="I7" s="16" t="s">
        <v>17</v>
      </c>
      <c r="J7" s="271"/>
      <c r="K7" s="271"/>
      <c r="L7" s="271"/>
      <c r="M7" s="271"/>
      <c r="N7" s="271"/>
      <c r="O7" s="14" t="s">
        <v>18</v>
      </c>
      <c r="P7" s="16" t="s">
        <v>19</v>
      </c>
      <c r="Q7" s="272"/>
      <c r="R7" s="272"/>
      <c r="S7" s="272"/>
      <c r="T7" s="273"/>
    </row>
    <row r="8" spans="1:20" ht="18.95" customHeight="1">
      <c r="A8" s="252"/>
      <c r="B8" s="264"/>
      <c r="C8" s="265"/>
      <c r="D8" s="280" t="s">
        <v>57</v>
      </c>
      <c r="E8" s="281"/>
      <c r="F8" s="281"/>
      <c r="G8" s="281"/>
      <c r="H8" s="281"/>
      <c r="I8" s="281"/>
      <c r="J8" s="281"/>
      <c r="K8" s="281"/>
      <c r="L8" s="281"/>
      <c r="M8" s="282"/>
      <c r="N8" s="282"/>
      <c r="O8" s="281"/>
      <c r="P8" s="281"/>
      <c r="Q8" s="281"/>
      <c r="R8" s="281"/>
      <c r="S8" s="281"/>
      <c r="T8" s="283"/>
    </row>
    <row r="9" spans="1:20" ht="15" customHeight="1">
      <c r="A9" s="252"/>
      <c r="B9" s="260" t="s">
        <v>36</v>
      </c>
      <c r="C9" s="261"/>
      <c r="D9" s="255" t="s">
        <v>21</v>
      </c>
      <c r="E9" s="293"/>
      <c r="F9" s="286"/>
      <c r="G9" s="287"/>
      <c r="H9" s="287"/>
      <c r="I9" s="287"/>
      <c r="J9" s="287"/>
      <c r="K9" s="294" t="s">
        <v>22</v>
      </c>
      <c r="L9" s="294"/>
      <c r="M9" s="295"/>
      <c r="N9" s="296"/>
      <c r="O9" s="284" t="s">
        <v>37</v>
      </c>
      <c r="P9" s="285"/>
      <c r="Q9" s="286"/>
      <c r="R9" s="287"/>
      <c r="S9" s="287"/>
      <c r="T9" s="288"/>
    </row>
    <row r="10" spans="1:20" ht="15" customHeight="1">
      <c r="A10" s="253"/>
      <c r="B10" s="264"/>
      <c r="C10" s="265"/>
      <c r="D10" s="289" t="s">
        <v>24</v>
      </c>
      <c r="E10" s="290"/>
      <c r="F10" s="291"/>
      <c r="G10" s="291"/>
      <c r="H10" s="291"/>
      <c r="I10" s="291"/>
      <c r="J10" s="291"/>
      <c r="K10" s="291"/>
      <c r="L10" s="291"/>
      <c r="M10" s="291"/>
      <c r="N10" s="291"/>
      <c r="O10" s="291"/>
      <c r="P10" s="291"/>
      <c r="Q10" s="291"/>
      <c r="R10" s="291"/>
      <c r="S10" s="291"/>
      <c r="T10" s="292"/>
    </row>
    <row r="11" spans="1:20" ht="15" customHeight="1">
      <c r="A11" s="305" t="s">
        <v>48</v>
      </c>
      <c r="B11" s="255" t="s">
        <v>34</v>
      </c>
      <c r="C11" s="256"/>
      <c r="D11" s="307"/>
      <c r="E11" s="308"/>
      <c r="F11" s="308"/>
      <c r="G11" s="308"/>
      <c r="H11" s="308"/>
      <c r="I11" s="308"/>
      <c r="J11" s="308"/>
      <c r="K11" s="308"/>
      <c r="L11" s="309"/>
      <c r="M11" s="310" t="s">
        <v>46</v>
      </c>
      <c r="N11" s="311"/>
      <c r="O11" s="316" t="s">
        <v>9</v>
      </c>
      <c r="P11" s="317"/>
      <c r="Q11" s="18"/>
      <c r="R11" s="19" t="s">
        <v>43</v>
      </c>
      <c r="S11" s="20"/>
      <c r="T11" s="21" t="s">
        <v>54</v>
      </c>
    </row>
    <row r="12" spans="1:20" ht="15" customHeight="1">
      <c r="A12" s="306"/>
      <c r="B12" s="255" t="s">
        <v>44</v>
      </c>
      <c r="C12" s="256"/>
      <c r="D12" s="318"/>
      <c r="E12" s="319"/>
      <c r="F12" s="319"/>
      <c r="G12" s="319"/>
      <c r="H12" s="319"/>
      <c r="I12" s="319"/>
      <c r="J12" s="319"/>
      <c r="K12" s="319"/>
      <c r="L12" s="320"/>
      <c r="M12" s="312"/>
      <c r="N12" s="313"/>
      <c r="O12" s="321"/>
      <c r="P12" s="322"/>
      <c r="Q12" s="322"/>
      <c r="R12" s="322"/>
      <c r="S12" s="322"/>
      <c r="T12" s="323"/>
    </row>
    <row r="13" spans="1:20" ht="15" customHeight="1">
      <c r="A13" s="306"/>
      <c r="B13" s="255" t="s">
        <v>38</v>
      </c>
      <c r="C13" s="256"/>
      <c r="D13" s="325"/>
      <c r="E13" s="326"/>
      <c r="F13" s="326"/>
      <c r="G13" s="326"/>
      <c r="H13" s="326"/>
      <c r="I13" s="326"/>
      <c r="J13" s="326"/>
      <c r="K13" s="326"/>
      <c r="L13" s="327"/>
      <c r="M13" s="314"/>
      <c r="N13" s="315"/>
      <c r="O13" s="324"/>
      <c r="P13" s="281"/>
      <c r="Q13" s="281"/>
      <c r="R13" s="281"/>
      <c r="S13" s="281"/>
      <c r="T13" s="283"/>
    </row>
    <row r="14" spans="1:20" ht="15" customHeight="1">
      <c r="A14" s="306"/>
      <c r="B14" s="262" t="s">
        <v>58</v>
      </c>
      <c r="C14" s="302"/>
      <c r="D14" s="302"/>
      <c r="E14" s="302"/>
      <c r="F14" s="302"/>
      <c r="G14" s="302"/>
      <c r="H14" s="302"/>
      <c r="I14" s="302"/>
      <c r="J14" s="302"/>
      <c r="K14" s="302"/>
      <c r="L14" s="302"/>
      <c r="M14" s="302"/>
      <c r="N14" s="263"/>
      <c r="O14" s="269"/>
      <c r="P14" s="269"/>
      <c r="Q14" s="269"/>
      <c r="R14" s="269"/>
      <c r="S14" s="269"/>
      <c r="T14" s="270"/>
    </row>
    <row r="15" spans="1:20" ht="15" customHeight="1">
      <c r="A15" s="306"/>
      <c r="B15" s="260" t="s">
        <v>63</v>
      </c>
      <c r="C15" s="269"/>
      <c r="D15" s="269"/>
      <c r="E15" s="269"/>
      <c r="F15" s="269"/>
      <c r="G15" s="269"/>
      <c r="H15" s="284" t="s">
        <v>5</v>
      </c>
      <c r="I15" s="328"/>
      <c r="J15" s="328"/>
      <c r="K15" s="328"/>
      <c r="L15" s="285"/>
      <c r="M15" s="329"/>
      <c r="N15" s="330"/>
      <c r="O15" s="330"/>
      <c r="P15" s="330"/>
      <c r="Q15" s="330"/>
      <c r="R15" s="330"/>
      <c r="S15" s="330"/>
      <c r="T15" s="331"/>
    </row>
    <row r="16" spans="1:20" ht="15" customHeight="1">
      <c r="A16" s="306"/>
      <c r="B16" s="262"/>
      <c r="C16" s="302"/>
      <c r="D16" s="302"/>
      <c r="E16" s="302"/>
      <c r="F16" s="302"/>
      <c r="G16" s="302"/>
      <c r="H16" s="332" t="s">
        <v>32</v>
      </c>
      <c r="I16" s="333"/>
      <c r="J16" s="333"/>
      <c r="K16" s="333"/>
      <c r="L16" s="334"/>
      <c r="M16" s="274"/>
      <c r="N16" s="275"/>
      <c r="O16" s="275"/>
      <c r="P16" s="275"/>
      <c r="Q16" s="275"/>
      <c r="R16" s="275"/>
      <c r="S16" s="275"/>
      <c r="T16" s="276"/>
    </row>
    <row r="17" spans="1:20" ht="15" customHeight="1">
      <c r="A17" s="306"/>
      <c r="B17" s="262"/>
      <c r="C17" s="301"/>
      <c r="D17" s="301"/>
      <c r="E17" s="301"/>
      <c r="F17" s="301"/>
      <c r="G17" s="301"/>
      <c r="H17" s="335"/>
      <c r="I17" s="336"/>
      <c r="J17" s="336"/>
      <c r="K17" s="336"/>
      <c r="L17" s="337"/>
      <c r="M17" s="277"/>
      <c r="N17" s="278"/>
      <c r="O17" s="278"/>
      <c r="P17" s="278"/>
      <c r="Q17" s="278"/>
      <c r="R17" s="278"/>
      <c r="S17" s="278"/>
      <c r="T17" s="279"/>
    </row>
    <row r="18" spans="1:20" ht="15" customHeight="1">
      <c r="A18" s="297" t="s">
        <v>42</v>
      </c>
      <c r="B18" s="298"/>
      <c r="C18" s="298"/>
      <c r="D18" s="298"/>
      <c r="E18" s="298"/>
      <c r="F18" s="298"/>
      <c r="G18" s="298"/>
      <c r="H18" s="298"/>
      <c r="I18" s="298"/>
      <c r="J18" s="298"/>
      <c r="K18" s="298"/>
      <c r="L18" s="298"/>
      <c r="M18" s="298"/>
      <c r="N18" s="298"/>
      <c r="O18" s="298"/>
      <c r="P18" s="298"/>
      <c r="Q18" s="298"/>
      <c r="R18" s="298"/>
      <c r="S18" s="298"/>
      <c r="T18" s="299"/>
    </row>
    <row r="19" spans="1:20" ht="15" customHeight="1">
      <c r="A19" s="300" t="s">
        <v>55</v>
      </c>
      <c r="B19" s="301"/>
      <c r="C19" s="301"/>
      <c r="D19" s="301"/>
      <c r="E19" s="301"/>
      <c r="F19" s="301"/>
      <c r="G19" s="301"/>
      <c r="H19" s="264" t="s">
        <v>59</v>
      </c>
      <c r="I19" s="303"/>
      <c r="J19" s="303"/>
      <c r="K19" s="303"/>
      <c r="L19" s="303"/>
      <c r="M19" s="265"/>
      <c r="N19" s="32"/>
      <c r="O19" s="33"/>
      <c r="P19" s="33"/>
      <c r="Q19" s="33"/>
      <c r="R19" s="33"/>
      <c r="S19" s="33"/>
      <c r="T19" s="28"/>
    </row>
    <row r="20" spans="1:20" ht="15" customHeight="1">
      <c r="A20" s="300"/>
      <c r="B20" s="302"/>
      <c r="C20" s="302"/>
      <c r="D20" s="302"/>
      <c r="E20" s="302"/>
      <c r="F20" s="302"/>
      <c r="G20" s="302"/>
      <c r="H20" s="255" t="s">
        <v>60</v>
      </c>
      <c r="I20" s="256"/>
      <c r="J20" s="304"/>
      <c r="K20" s="255" t="s">
        <v>33</v>
      </c>
      <c r="L20" s="256"/>
      <c r="M20" s="304"/>
      <c r="N20" s="27"/>
      <c r="O20" s="13"/>
      <c r="P20" s="13"/>
      <c r="Q20" s="13"/>
      <c r="R20" s="13"/>
      <c r="S20" s="13"/>
      <c r="T20" s="28"/>
    </row>
    <row r="21" spans="1:20" ht="15" customHeight="1">
      <c r="A21" s="350"/>
      <c r="B21" s="255" t="s">
        <v>47</v>
      </c>
      <c r="C21" s="256"/>
      <c r="D21" s="256"/>
      <c r="E21" s="256"/>
      <c r="F21" s="256"/>
      <c r="G21" s="256"/>
      <c r="H21" s="339"/>
      <c r="I21" s="340"/>
      <c r="J21" s="341"/>
      <c r="K21" s="339"/>
      <c r="L21" s="340"/>
      <c r="M21" s="341"/>
      <c r="N21" s="22"/>
      <c r="O21" s="23"/>
      <c r="P21" s="23"/>
      <c r="Q21" s="23"/>
      <c r="R21" s="23"/>
      <c r="S21" s="23"/>
      <c r="T21" s="28"/>
    </row>
    <row r="22" spans="1:20" ht="15" customHeight="1">
      <c r="A22" s="351"/>
      <c r="B22" s="255" t="s">
        <v>39</v>
      </c>
      <c r="C22" s="256"/>
      <c r="D22" s="256"/>
      <c r="E22" s="256"/>
      <c r="F22" s="256"/>
      <c r="G22" s="256"/>
      <c r="H22" s="339"/>
      <c r="I22" s="340"/>
      <c r="J22" s="341"/>
      <c r="K22" s="339"/>
      <c r="L22" s="340"/>
      <c r="M22" s="341"/>
      <c r="N22" s="22"/>
      <c r="O22" s="23"/>
      <c r="P22" s="23"/>
      <c r="Q22" s="23"/>
      <c r="R22" s="23"/>
      <c r="S22" s="23"/>
      <c r="T22" s="28"/>
    </row>
    <row r="23" spans="1:20" ht="15" customHeight="1">
      <c r="A23" s="342" t="s">
        <v>56</v>
      </c>
      <c r="B23" s="256"/>
      <c r="C23" s="256"/>
      <c r="D23" s="256"/>
      <c r="E23" s="256"/>
      <c r="F23" s="256"/>
      <c r="G23" s="293"/>
      <c r="H23" s="343"/>
      <c r="I23" s="256"/>
      <c r="J23" s="256"/>
      <c r="K23" s="256"/>
      <c r="L23" s="256"/>
      <c r="M23" s="29" t="s">
        <v>40</v>
      </c>
      <c r="N23" s="30"/>
      <c r="O23" s="15"/>
      <c r="P23" s="31"/>
      <c r="Q23" s="23"/>
      <c r="R23" s="23"/>
      <c r="S23" s="23"/>
      <c r="T23" s="24"/>
    </row>
    <row r="24" spans="1:20" ht="15" customHeight="1" thickBot="1">
      <c r="A24" s="344" t="s">
        <v>41</v>
      </c>
      <c r="B24" s="345"/>
      <c r="C24" s="345"/>
      <c r="D24" s="345"/>
      <c r="E24" s="345"/>
      <c r="F24" s="345"/>
      <c r="G24" s="346"/>
      <c r="H24" s="347" t="s">
        <v>45</v>
      </c>
      <c r="I24" s="348"/>
      <c r="J24" s="348"/>
      <c r="K24" s="348"/>
      <c r="L24" s="348"/>
      <c r="M24" s="348"/>
      <c r="N24" s="348"/>
      <c r="O24" s="348"/>
      <c r="P24" s="348"/>
      <c r="Q24" s="348"/>
      <c r="R24" s="348"/>
      <c r="S24" s="348"/>
      <c r="T24" s="349"/>
    </row>
    <row r="25" spans="1:20" ht="14.45" customHeight="1">
      <c r="A25" s="17"/>
    </row>
    <row r="26" spans="1:20" ht="14.45" customHeight="1">
      <c r="A26" s="17" t="s">
        <v>29</v>
      </c>
      <c r="B26" s="338" t="s">
        <v>62</v>
      </c>
      <c r="C26" s="338"/>
      <c r="D26" s="338"/>
      <c r="E26" s="338"/>
      <c r="F26" s="338"/>
      <c r="G26" s="338"/>
      <c r="H26" s="338"/>
      <c r="I26" s="338"/>
      <c r="J26" s="338"/>
      <c r="K26" s="338"/>
      <c r="L26" s="338"/>
      <c r="M26" s="338"/>
      <c r="N26" s="338"/>
      <c r="O26" s="338"/>
      <c r="P26" s="338"/>
      <c r="Q26" s="338"/>
      <c r="R26" s="338"/>
      <c r="S26" s="338"/>
      <c r="T26" s="338"/>
    </row>
    <row r="27" spans="1:20" ht="14.45" customHeight="1">
      <c r="A27" s="25"/>
      <c r="B27" s="338"/>
      <c r="C27" s="338"/>
      <c r="D27" s="338"/>
      <c r="E27" s="338"/>
      <c r="F27" s="338"/>
      <c r="G27" s="338"/>
      <c r="H27" s="338"/>
      <c r="I27" s="338"/>
      <c r="J27" s="338"/>
      <c r="K27" s="338"/>
      <c r="L27" s="338"/>
      <c r="M27" s="338"/>
      <c r="N27" s="338"/>
      <c r="O27" s="338"/>
      <c r="P27" s="338"/>
      <c r="Q27" s="338"/>
      <c r="R27" s="338"/>
      <c r="S27" s="338"/>
      <c r="T27" s="338"/>
    </row>
    <row r="28" spans="1:20" ht="14.45" customHeight="1">
      <c r="A28" s="26"/>
      <c r="B28" s="338"/>
      <c r="C28" s="338"/>
      <c r="D28" s="338"/>
      <c r="E28" s="338"/>
      <c r="F28" s="338"/>
      <c r="G28" s="338"/>
      <c r="H28" s="338"/>
      <c r="I28" s="338"/>
      <c r="J28" s="338"/>
      <c r="K28" s="338"/>
      <c r="L28" s="338"/>
      <c r="M28" s="338"/>
      <c r="N28" s="338"/>
      <c r="O28" s="338"/>
      <c r="P28" s="338"/>
      <c r="Q28" s="338"/>
      <c r="R28" s="338"/>
      <c r="S28" s="338"/>
      <c r="T28" s="338"/>
    </row>
    <row r="29" spans="1:20">
      <c r="B29" s="23"/>
      <c r="C29" s="34"/>
      <c r="D29" s="34"/>
      <c r="E29" s="34"/>
      <c r="F29" s="34"/>
      <c r="G29" s="34"/>
    </row>
    <row r="30" spans="1:20">
      <c r="B30" s="34"/>
      <c r="C30" s="34"/>
      <c r="D30" s="34"/>
      <c r="E30" s="34"/>
      <c r="F30" s="34"/>
      <c r="G30" s="34"/>
    </row>
  </sheetData>
  <mergeCells count="61">
    <mergeCell ref="B26:T28"/>
    <mergeCell ref="H22:J22"/>
    <mergeCell ref="K22:M22"/>
    <mergeCell ref="A23:G23"/>
    <mergeCell ref="H23:L23"/>
    <mergeCell ref="A24:G24"/>
    <mergeCell ref="H24:T24"/>
    <mergeCell ref="A21:A22"/>
    <mergeCell ref="B21:G21"/>
    <mergeCell ref="H21:J21"/>
    <mergeCell ref="K21:M21"/>
    <mergeCell ref="B22:G22"/>
    <mergeCell ref="A11:A17"/>
    <mergeCell ref="B11:C11"/>
    <mergeCell ref="D11:L11"/>
    <mergeCell ref="M11:N13"/>
    <mergeCell ref="O11:P11"/>
    <mergeCell ref="B12:C12"/>
    <mergeCell ref="D12:L12"/>
    <mergeCell ref="O12:T13"/>
    <mergeCell ref="B13:C13"/>
    <mergeCell ref="D13:L13"/>
    <mergeCell ref="B14:N14"/>
    <mergeCell ref="O14:T14"/>
    <mergeCell ref="B15:G17"/>
    <mergeCell ref="H15:L15"/>
    <mergeCell ref="M15:T15"/>
    <mergeCell ref="H16:L17"/>
    <mergeCell ref="A18:T18"/>
    <mergeCell ref="A19:G20"/>
    <mergeCell ref="H19:M19"/>
    <mergeCell ref="H20:J20"/>
    <mergeCell ref="K20:M20"/>
    <mergeCell ref="B9:C10"/>
    <mergeCell ref="D9:E9"/>
    <mergeCell ref="F9:J9"/>
    <mergeCell ref="K9:L9"/>
    <mergeCell ref="M9:N9"/>
    <mergeCell ref="M16:T16"/>
    <mergeCell ref="M17:T17"/>
    <mergeCell ref="D8:T8"/>
    <mergeCell ref="O9:P9"/>
    <mergeCell ref="Q9:T9"/>
    <mergeCell ref="D10:E10"/>
    <mergeCell ref="F10:T10"/>
    <mergeCell ref="B2:C2"/>
    <mergeCell ref="D2:T2"/>
    <mergeCell ref="A2:A10"/>
    <mergeCell ref="A1:T1"/>
    <mergeCell ref="B3:C3"/>
    <mergeCell ref="D3:T3"/>
    <mergeCell ref="B4:C4"/>
    <mergeCell ref="D4:T4"/>
    <mergeCell ref="B5:C8"/>
    <mergeCell ref="D5:E5"/>
    <mergeCell ref="F5:G5"/>
    <mergeCell ref="I5:J5"/>
    <mergeCell ref="L5:T5"/>
    <mergeCell ref="D6:G7"/>
    <mergeCell ref="J6:N7"/>
    <mergeCell ref="Q6:T7"/>
  </mergeCells>
  <phoneticPr fontId="4"/>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1793" r:id="rId4" name="Check Box 1">
              <controlPr defaultSize="0" autoFill="0" autoLine="0" autoPict="0">
                <anchor moveWithCells="1">
                  <from>
                    <xdr:col>15</xdr:col>
                    <xdr:colOff>200025</xdr:colOff>
                    <xdr:row>12</xdr:row>
                    <xdr:rowOff>180975</xdr:rowOff>
                  </from>
                  <to>
                    <xdr:col>17</xdr:col>
                    <xdr:colOff>142875</xdr:colOff>
                    <xdr:row>14</xdr:row>
                    <xdr:rowOff>9525</xdr:rowOff>
                  </to>
                </anchor>
              </controlPr>
            </control>
          </mc:Choice>
        </mc:AlternateContent>
        <mc:AlternateContent xmlns:mc="http://schemas.openxmlformats.org/markup-compatibility/2006">
          <mc:Choice Requires="x14">
            <control shapeId="161794" r:id="rId5" name="Check Box 2">
              <controlPr defaultSize="0" autoFill="0" autoLine="0" autoPict="0">
                <anchor moveWithCells="1">
                  <from>
                    <xdr:col>18</xdr:col>
                    <xdr:colOff>76200</xdr:colOff>
                    <xdr:row>12</xdr:row>
                    <xdr:rowOff>180975</xdr:rowOff>
                  </from>
                  <to>
                    <xdr:col>19</xdr:col>
                    <xdr:colOff>352425</xdr:colOff>
                    <xdr:row>14</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topLeftCell="A7" zoomScaleNormal="90" zoomScaleSheetLayoutView="100" workbookViewId="0"/>
  </sheetViews>
  <sheetFormatPr defaultColWidth="6.875" defaultRowHeight="14.25"/>
  <cols>
    <col min="1" max="1" width="4.5" style="35" customWidth="1"/>
    <col min="2" max="2" width="21.875" style="36" customWidth="1"/>
    <col min="3" max="3" width="9.875" style="36" customWidth="1"/>
    <col min="4" max="4" width="3.125" style="35" customWidth="1"/>
    <col min="5" max="5" width="9.625" style="35" customWidth="1"/>
    <col min="6" max="6" width="3.125" style="35" customWidth="1"/>
    <col min="7" max="7" width="9.625" style="35" customWidth="1"/>
    <col min="8" max="8" width="14.125" style="35" customWidth="1"/>
    <col min="9" max="9" width="1.375" style="35" customWidth="1"/>
    <col min="10" max="16384" width="6.875" style="35"/>
  </cols>
  <sheetData>
    <row r="1" spans="1:8" ht="22.5" customHeight="1">
      <c r="A1" s="47" t="s">
        <v>96</v>
      </c>
    </row>
    <row r="2" spans="1:8" ht="22.5" customHeight="1">
      <c r="A2" s="353" t="s">
        <v>95</v>
      </c>
      <c r="B2" s="353"/>
      <c r="C2" s="353"/>
      <c r="D2" s="353"/>
      <c r="E2" s="353"/>
      <c r="F2" s="353"/>
      <c r="G2" s="353"/>
      <c r="H2" s="353"/>
    </row>
    <row r="4" spans="1:8">
      <c r="A4" s="35" t="s">
        <v>94</v>
      </c>
    </row>
    <row r="6" spans="1:8" ht="27.75" customHeight="1">
      <c r="A6" s="46"/>
      <c r="B6" s="45" t="s">
        <v>93</v>
      </c>
      <c r="C6" s="45" t="s">
        <v>92</v>
      </c>
      <c r="D6" s="354" t="s">
        <v>91</v>
      </c>
      <c r="E6" s="355"/>
      <c r="F6" s="354" t="s">
        <v>90</v>
      </c>
      <c r="G6" s="355"/>
      <c r="H6" s="45" t="s">
        <v>29</v>
      </c>
    </row>
    <row r="7" spans="1:8" ht="20.25" customHeight="1">
      <c r="A7" s="356">
        <v>1</v>
      </c>
      <c r="B7" s="358" t="s">
        <v>89</v>
      </c>
      <c r="C7" s="356"/>
      <c r="D7" s="360"/>
      <c r="E7" s="362" t="s">
        <v>75</v>
      </c>
      <c r="F7" s="44"/>
      <c r="G7" s="43" t="s">
        <v>75</v>
      </c>
      <c r="H7" s="352"/>
    </row>
    <row r="8" spans="1:8" ht="20.25" customHeight="1">
      <c r="A8" s="357"/>
      <c r="B8" s="359"/>
      <c r="C8" s="357"/>
      <c r="D8" s="361"/>
      <c r="E8" s="363"/>
      <c r="F8" s="42"/>
      <c r="G8" s="41" t="s">
        <v>80</v>
      </c>
      <c r="H8" s="352"/>
    </row>
    <row r="9" spans="1:8" ht="20.25" customHeight="1">
      <c r="A9" s="356">
        <v>2</v>
      </c>
      <c r="B9" s="358" t="s">
        <v>88</v>
      </c>
      <c r="C9" s="356" t="s">
        <v>87</v>
      </c>
      <c r="D9" s="360"/>
      <c r="E9" s="362" t="s">
        <v>75</v>
      </c>
      <c r="F9" s="44"/>
      <c r="G9" s="43" t="s">
        <v>75</v>
      </c>
      <c r="H9" s="352"/>
    </row>
    <row r="10" spans="1:8" ht="20.25" customHeight="1">
      <c r="A10" s="357"/>
      <c r="B10" s="359"/>
      <c r="C10" s="357"/>
      <c r="D10" s="361"/>
      <c r="E10" s="363"/>
      <c r="F10" s="42"/>
      <c r="G10" s="41" t="s">
        <v>80</v>
      </c>
      <c r="H10" s="352"/>
    </row>
    <row r="11" spans="1:8" ht="20.25" customHeight="1">
      <c r="A11" s="356">
        <v>3</v>
      </c>
      <c r="B11" s="358" t="s">
        <v>86</v>
      </c>
      <c r="C11" s="356" t="s">
        <v>85</v>
      </c>
      <c r="D11" s="360"/>
      <c r="E11" s="362" t="s">
        <v>75</v>
      </c>
      <c r="F11" s="44"/>
      <c r="G11" s="43" t="s">
        <v>75</v>
      </c>
      <c r="H11" s="352"/>
    </row>
    <row r="12" spans="1:8" ht="20.25" customHeight="1">
      <c r="A12" s="357"/>
      <c r="B12" s="359"/>
      <c r="C12" s="357"/>
      <c r="D12" s="361"/>
      <c r="E12" s="363"/>
      <c r="F12" s="42"/>
      <c r="G12" s="41" t="s">
        <v>80</v>
      </c>
      <c r="H12" s="352"/>
    </row>
    <row r="13" spans="1:8" ht="20.25" customHeight="1">
      <c r="A13" s="356">
        <v>4</v>
      </c>
      <c r="B13" s="358" t="s">
        <v>84</v>
      </c>
      <c r="C13" s="356"/>
      <c r="D13" s="360"/>
      <c r="E13" s="362" t="s">
        <v>75</v>
      </c>
      <c r="F13" s="44"/>
      <c r="G13" s="43" t="s">
        <v>75</v>
      </c>
      <c r="H13" s="352"/>
    </row>
    <row r="14" spans="1:8" ht="20.25" customHeight="1">
      <c r="A14" s="357"/>
      <c r="B14" s="359"/>
      <c r="C14" s="357"/>
      <c r="D14" s="361"/>
      <c r="E14" s="363"/>
      <c r="F14" s="42"/>
      <c r="G14" s="41" t="s">
        <v>80</v>
      </c>
      <c r="H14" s="352"/>
    </row>
    <row r="15" spans="1:8" ht="20.25" customHeight="1">
      <c r="A15" s="356">
        <v>5</v>
      </c>
      <c r="B15" s="358" t="s">
        <v>83</v>
      </c>
      <c r="C15" s="356" t="s">
        <v>82</v>
      </c>
      <c r="D15" s="360"/>
      <c r="E15" s="362" t="s">
        <v>75</v>
      </c>
      <c r="F15" s="44"/>
      <c r="G15" s="43" t="s">
        <v>75</v>
      </c>
      <c r="H15" s="352"/>
    </row>
    <row r="16" spans="1:8" ht="20.25" customHeight="1">
      <c r="A16" s="357"/>
      <c r="B16" s="359"/>
      <c r="C16" s="357"/>
      <c r="D16" s="361"/>
      <c r="E16" s="363"/>
      <c r="F16" s="42"/>
      <c r="G16" s="41" t="s">
        <v>80</v>
      </c>
      <c r="H16" s="352"/>
    </row>
    <row r="17" spans="1:8" ht="20.25" customHeight="1">
      <c r="A17" s="356">
        <v>6</v>
      </c>
      <c r="B17" s="358" t="s">
        <v>81</v>
      </c>
      <c r="C17" s="364"/>
      <c r="D17" s="360"/>
      <c r="E17" s="362" t="s">
        <v>75</v>
      </c>
      <c r="F17" s="44"/>
      <c r="G17" s="43" t="s">
        <v>75</v>
      </c>
      <c r="H17" s="352"/>
    </row>
    <row r="18" spans="1:8" ht="20.25" customHeight="1">
      <c r="A18" s="357"/>
      <c r="B18" s="359"/>
      <c r="C18" s="365"/>
      <c r="D18" s="361"/>
      <c r="E18" s="363"/>
      <c r="F18" s="42"/>
      <c r="G18" s="41" t="s">
        <v>80</v>
      </c>
      <c r="H18" s="352"/>
    </row>
    <row r="19" spans="1:8" ht="20.25" customHeight="1">
      <c r="A19" s="356">
        <v>7</v>
      </c>
      <c r="B19" s="358" t="s">
        <v>79</v>
      </c>
      <c r="C19" s="366" t="s">
        <v>78</v>
      </c>
      <c r="D19" s="360"/>
      <c r="E19" s="362" t="s">
        <v>75</v>
      </c>
      <c r="F19" s="360"/>
      <c r="G19" s="362" t="s">
        <v>75</v>
      </c>
      <c r="H19" s="352"/>
    </row>
    <row r="20" spans="1:8" ht="20.25" customHeight="1">
      <c r="A20" s="357"/>
      <c r="B20" s="359"/>
      <c r="C20" s="367"/>
      <c r="D20" s="361"/>
      <c r="E20" s="363"/>
      <c r="F20" s="361"/>
      <c r="G20" s="363"/>
      <c r="H20" s="352"/>
    </row>
    <row r="21" spans="1:8" ht="20.25" customHeight="1">
      <c r="A21" s="356">
        <v>8</v>
      </c>
      <c r="B21" s="358" t="s">
        <v>77</v>
      </c>
      <c r="C21" s="356" t="s">
        <v>76</v>
      </c>
      <c r="D21" s="360"/>
      <c r="E21" s="362" t="s">
        <v>75</v>
      </c>
      <c r="F21" s="360"/>
      <c r="G21" s="362" t="s">
        <v>75</v>
      </c>
      <c r="H21" s="352"/>
    </row>
    <row r="22" spans="1:8" ht="20.25" customHeight="1">
      <c r="A22" s="357"/>
      <c r="B22" s="359"/>
      <c r="C22" s="357"/>
      <c r="D22" s="361"/>
      <c r="E22" s="363"/>
      <c r="F22" s="361"/>
      <c r="G22" s="363"/>
      <c r="H22" s="352"/>
    </row>
    <row r="23" spans="1:8" ht="13.5">
      <c r="A23" s="37"/>
      <c r="B23" s="37"/>
      <c r="C23" s="37"/>
      <c r="D23" s="39"/>
      <c r="E23" s="38"/>
      <c r="F23" s="39"/>
      <c r="G23" s="38"/>
      <c r="H23" s="37"/>
    </row>
    <row r="24" spans="1:8" ht="13.5">
      <c r="A24" s="37"/>
      <c r="B24" s="37"/>
      <c r="C24" s="37"/>
      <c r="D24" s="39"/>
      <c r="E24" s="38"/>
      <c r="F24" s="39"/>
      <c r="G24" s="38"/>
      <c r="H24" s="37"/>
    </row>
    <row r="25" spans="1:8" ht="13.5">
      <c r="A25" s="39" t="s">
        <v>74</v>
      </c>
      <c r="B25" s="37" t="s">
        <v>73</v>
      </c>
      <c r="C25" s="37"/>
      <c r="D25" s="39"/>
      <c r="E25" s="38"/>
      <c r="F25" s="39"/>
      <c r="G25" s="38"/>
      <c r="H25" s="37"/>
    </row>
    <row r="26" spans="1:8" ht="6" customHeight="1">
      <c r="A26" s="39"/>
      <c r="B26" s="37"/>
      <c r="C26" s="37"/>
      <c r="D26" s="39"/>
      <c r="E26" s="38"/>
      <c r="F26" s="39"/>
      <c r="G26" s="38"/>
      <c r="H26" s="37"/>
    </row>
    <row r="27" spans="1:8" ht="13.5" customHeight="1">
      <c r="A27" s="39" t="s">
        <v>72</v>
      </c>
      <c r="B27" s="371" t="s">
        <v>71</v>
      </c>
      <c r="C27" s="371"/>
      <c r="D27" s="371"/>
      <c r="E27" s="371"/>
      <c r="F27" s="371"/>
      <c r="G27" s="371"/>
      <c r="H27" s="371"/>
    </row>
    <row r="28" spans="1:8" ht="27" customHeight="1">
      <c r="A28" s="39"/>
      <c r="B28" s="371"/>
      <c r="C28" s="371"/>
      <c r="D28" s="371"/>
      <c r="E28" s="371"/>
      <c r="F28" s="371"/>
      <c r="G28" s="371"/>
      <c r="H28" s="371"/>
    </row>
    <row r="29" spans="1:8" ht="6" customHeight="1">
      <c r="A29" s="39"/>
      <c r="B29" s="37"/>
      <c r="C29" s="37"/>
      <c r="D29" s="39"/>
      <c r="E29" s="38"/>
      <c r="F29" s="39"/>
      <c r="G29" s="38"/>
      <c r="H29" s="37"/>
    </row>
    <row r="30" spans="1:8" ht="13.5">
      <c r="A30" s="39"/>
      <c r="B30" s="40"/>
      <c r="C30" s="40"/>
      <c r="D30" s="40"/>
      <c r="E30" s="40"/>
      <c r="F30" s="40"/>
      <c r="G30" s="40"/>
      <c r="H30" s="40"/>
    </row>
    <row r="31" spans="1:8" ht="13.5">
      <c r="A31" s="39"/>
      <c r="B31" s="37"/>
      <c r="C31" s="37"/>
      <c r="D31" s="39"/>
      <c r="E31" s="38"/>
      <c r="F31" s="39"/>
      <c r="G31" s="38"/>
      <c r="H31" s="37"/>
    </row>
    <row r="32" spans="1:8">
      <c r="C32" s="35"/>
      <c r="D32" s="37" t="s">
        <v>70</v>
      </c>
      <c r="E32" s="37"/>
      <c r="F32" s="37"/>
      <c r="G32" s="37"/>
      <c r="H32" s="37"/>
    </row>
    <row r="33" spans="3:8" ht="28.5" customHeight="1">
      <c r="C33" s="35"/>
      <c r="D33" s="372" t="s">
        <v>69</v>
      </c>
      <c r="E33" s="372"/>
      <c r="F33" s="373"/>
      <c r="G33" s="374"/>
      <c r="H33" s="375"/>
    </row>
    <row r="34" spans="3:8" ht="28.5" customHeight="1">
      <c r="C34" s="35"/>
      <c r="D34" s="372" t="s">
        <v>68</v>
      </c>
      <c r="E34" s="372"/>
      <c r="F34" s="373"/>
      <c r="G34" s="374"/>
      <c r="H34" s="375"/>
    </row>
    <row r="35" spans="3:8" ht="28.5" customHeight="1">
      <c r="C35" s="35"/>
      <c r="D35" s="372" t="s">
        <v>67</v>
      </c>
      <c r="E35" s="372"/>
      <c r="F35" s="377"/>
      <c r="G35" s="369"/>
      <c r="H35" s="370"/>
    </row>
    <row r="36" spans="3:8" ht="28.5" customHeight="1">
      <c r="C36" s="35"/>
      <c r="D36" s="376" t="s">
        <v>66</v>
      </c>
      <c r="E36" s="376"/>
      <c r="F36" s="368"/>
      <c r="G36" s="369"/>
      <c r="H36" s="370"/>
    </row>
  </sheetData>
  <mergeCells count="64">
    <mergeCell ref="F21:F22"/>
    <mergeCell ref="G21:G22"/>
    <mergeCell ref="H21:H22"/>
    <mergeCell ref="A21:A22"/>
    <mergeCell ref="B21:B22"/>
    <mergeCell ref="C21:C22"/>
    <mergeCell ref="D21:D22"/>
    <mergeCell ref="E21:E22"/>
    <mergeCell ref="F36:H36"/>
    <mergeCell ref="B27:H28"/>
    <mergeCell ref="D33:E33"/>
    <mergeCell ref="F33:H33"/>
    <mergeCell ref="D34:E34"/>
    <mergeCell ref="D36:E36"/>
    <mergeCell ref="F34:H34"/>
    <mergeCell ref="D35:E35"/>
    <mergeCell ref="F35:H35"/>
    <mergeCell ref="H17:H18"/>
    <mergeCell ref="F19:F20"/>
    <mergeCell ref="G19:G20"/>
    <mergeCell ref="H19:H20"/>
    <mergeCell ref="A17:A18"/>
    <mergeCell ref="B17:B18"/>
    <mergeCell ref="C17:C18"/>
    <mergeCell ref="D17:D18"/>
    <mergeCell ref="E17:E18"/>
    <mergeCell ref="A19:A20"/>
    <mergeCell ref="B19:B20"/>
    <mergeCell ref="C19:C20"/>
    <mergeCell ref="D19:D20"/>
    <mergeCell ref="E19:E20"/>
    <mergeCell ref="H15:H16"/>
    <mergeCell ref="A15:A16"/>
    <mergeCell ref="B15:B16"/>
    <mergeCell ref="C15:C16"/>
    <mergeCell ref="D15:D16"/>
    <mergeCell ref="E15:E16"/>
    <mergeCell ref="E11:E12"/>
    <mergeCell ref="H11:H12"/>
    <mergeCell ref="A13:A14"/>
    <mergeCell ref="B13:B14"/>
    <mergeCell ref="C13:C14"/>
    <mergeCell ref="D13:D14"/>
    <mergeCell ref="E13:E14"/>
    <mergeCell ref="H13:H14"/>
    <mergeCell ref="A11:A12"/>
    <mergeCell ref="B11:B12"/>
    <mergeCell ref="C11:C12"/>
    <mergeCell ref="D11:D12"/>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s>
  <phoneticPr fontId="4"/>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2817"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62818"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162819" r:id="rId6" name="Check Box 3">
              <controlPr defaultSize="0" autoFill="0" autoLine="0" autoPict="0">
                <anchor moveWithCells="1">
                  <from>
                    <xdr:col>5</xdr:col>
                    <xdr:colOff>38100</xdr:colOff>
                    <xdr:row>8</xdr:row>
                    <xdr:rowOff>0</xdr:rowOff>
                  </from>
                  <to>
                    <xdr:col>6</xdr:col>
                    <xdr:colOff>0</xdr:colOff>
                    <xdr:row>9</xdr:row>
                    <xdr:rowOff>114300</xdr:rowOff>
                  </to>
                </anchor>
              </controlPr>
            </control>
          </mc:Choice>
        </mc:AlternateContent>
        <mc:AlternateContent xmlns:mc="http://schemas.openxmlformats.org/markup-compatibility/2006">
          <mc:Choice Requires="x14">
            <control shapeId="162820"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162821" r:id="rId8" name="Check Box 5">
              <controlPr defaultSize="0" autoFill="0" autoLine="0" autoPict="0">
                <anchor moveWithCells="1">
                  <from>
                    <xdr:col>5</xdr:col>
                    <xdr:colOff>38100</xdr:colOff>
                    <xdr:row>10</xdr:row>
                    <xdr:rowOff>0</xdr:rowOff>
                  </from>
                  <to>
                    <xdr:col>6</xdr:col>
                    <xdr:colOff>0</xdr:colOff>
                    <xdr:row>11</xdr:row>
                    <xdr:rowOff>133350</xdr:rowOff>
                  </to>
                </anchor>
              </controlPr>
            </control>
          </mc:Choice>
        </mc:AlternateContent>
        <mc:AlternateContent xmlns:mc="http://schemas.openxmlformats.org/markup-compatibility/2006">
          <mc:Choice Requires="x14">
            <control shapeId="162822" r:id="rId9" name="Check Box 6">
              <controlPr defaultSize="0" autoFill="0" autoLine="0" autoPict="0">
                <anchor moveWithCells="1">
                  <from>
                    <xdr:col>5</xdr:col>
                    <xdr:colOff>38100</xdr:colOff>
                    <xdr:row>10</xdr:row>
                    <xdr:rowOff>228600</xdr:rowOff>
                  </from>
                  <to>
                    <xdr:col>6</xdr:col>
                    <xdr:colOff>0</xdr:colOff>
                    <xdr:row>12</xdr:row>
                    <xdr:rowOff>95250</xdr:rowOff>
                  </to>
                </anchor>
              </controlPr>
            </control>
          </mc:Choice>
        </mc:AlternateContent>
        <mc:AlternateContent xmlns:mc="http://schemas.openxmlformats.org/markup-compatibility/2006">
          <mc:Choice Requires="x14">
            <control shapeId="162823" r:id="rId10" name="Check Box 7">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62824" r:id="rId11" name="Check Box 8">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62825" r:id="rId12" name="Check Box 9">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62826" r:id="rId13" name="Check Box 10">
              <controlPr defaultSize="0" autoFill="0" autoLine="0" autoPict="0">
                <anchor moveWithCells="1">
                  <from>
                    <xdr:col>3</xdr:col>
                    <xdr:colOff>38100</xdr:colOff>
                    <xdr:row>10</xdr:row>
                    <xdr:rowOff>76200</xdr:rowOff>
                  </from>
                  <to>
                    <xdr:col>4</xdr:col>
                    <xdr:colOff>38100</xdr:colOff>
                    <xdr:row>12</xdr:row>
                    <xdr:rowOff>19050</xdr:rowOff>
                  </to>
                </anchor>
              </controlPr>
            </control>
          </mc:Choice>
        </mc:AlternateContent>
        <mc:AlternateContent xmlns:mc="http://schemas.openxmlformats.org/markup-compatibility/2006">
          <mc:Choice Requires="x14">
            <control shapeId="162827" r:id="rId14" name="Check Box 1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62828" r:id="rId15" name="Check Box 12">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6282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62830" r:id="rId17" name="Check Box 14">
              <controlPr defaultSize="0" autoFill="0" autoLine="0" autoPict="0">
                <anchor moveWithCells="1">
                  <from>
                    <xdr:col>5</xdr:col>
                    <xdr:colOff>38100</xdr:colOff>
                    <xdr:row>14</xdr:row>
                    <xdr:rowOff>0</xdr:rowOff>
                  </from>
                  <to>
                    <xdr:col>6</xdr:col>
                    <xdr:colOff>0</xdr:colOff>
                    <xdr:row>15</xdr:row>
                    <xdr:rowOff>95250</xdr:rowOff>
                  </to>
                </anchor>
              </controlPr>
            </control>
          </mc:Choice>
        </mc:AlternateContent>
        <mc:AlternateContent xmlns:mc="http://schemas.openxmlformats.org/markup-compatibility/2006">
          <mc:Choice Requires="x14">
            <control shapeId="162831" r:id="rId18" name="Check Box 15">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62832" r:id="rId19" name="Check Box 16">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62833" r:id="rId20" name="Check Box 17">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62834" r:id="rId21" name="Check Box 18">
              <controlPr defaultSize="0" autoFill="0" autoLine="0" autoPict="0">
                <anchor moveWithCells="1">
                  <from>
                    <xdr:col>5</xdr:col>
                    <xdr:colOff>38100</xdr:colOff>
                    <xdr:row>18</xdr:row>
                    <xdr:rowOff>123825</xdr:rowOff>
                  </from>
                  <to>
                    <xdr:col>6</xdr:col>
                    <xdr:colOff>0</xdr:colOff>
                    <xdr:row>19</xdr:row>
                    <xdr:rowOff>123825</xdr:rowOff>
                  </to>
                </anchor>
              </controlPr>
            </control>
          </mc:Choice>
        </mc:AlternateContent>
        <mc:AlternateContent xmlns:mc="http://schemas.openxmlformats.org/markup-compatibility/2006">
          <mc:Choice Requires="x14">
            <control shapeId="162835" r:id="rId22" name="Check Box 19">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62836" r:id="rId23" name="Check Box 20">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162837" r:id="rId24" name="Check Box 21">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62838"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62839" r:id="rId26" name="Check Box 23">
              <controlPr defaultSize="0" autoFill="0" autoLine="0" autoPict="0">
                <anchor moveWithCells="1">
                  <from>
                    <xdr:col>5</xdr:col>
                    <xdr:colOff>38100</xdr:colOff>
                    <xdr:row>20</xdr:row>
                    <xdr:rowOff>123825</xdr:rowOff>
                  </from>
                  <to>
                    <xdr:col>6</xdr:col>
                    <xdr:colOff>0</xdr:colOff>
                    <xdr:row>21</xdr:row>
                    <xdr:rowOff>133350</xdr:rowOff>
                  </to>
                </anchor>
              </controlPr>
            </control>
          </mc:Choice>
        </mc:AlternateContent>
        <mc:AlternateContent xmlns:mc="http://schemas.openxmlformats.org/markup-compatibility/2006">
          <mc:Choice Requires="x14">
            <control shapeId="162840" r:id="rId27" name="Check Box 24">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162841" r:id="rId28" name="Check Box 25">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162842" r:id="rId29" name="Check Box 26">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162843" r:id="rId30" name="Check Box 27">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74"/>
  <sheetViews>
    <sheetView showGridLines="0" view="pageBreakPreview" zoomScaleNormal="55" zoomScaleSheetLayoutView="100" workbookViewId="0"/>
  </sheetViews>
  <sheetFormatPr defaultColWidth="4.5" defaultRowHeight="20.25" customHeight="1"/>
  <cols>
    <col min="1" max="1" width="1.375" style="110" customWidth="1"/>
    <col min="2" max="56" width="5.625" style="110" customWidth="1"/>
    <col min="57" max="16384" width="4.5" style="110"/>
  </cols>
  <sheetData>
    <row r="1" spans="1:57" s="79" customFormat="1" ht="20.25" customHeight="1">
      <c r="A1" s="74"/>
      <c r="B1" s="74"/>
      <c r="C1" s="75" t="s">
        <v>188</v>
      </c>
      <c r="D1" s="75"/>
      <c r="E1" s="74"/>
      <c r="F1" s="74"/>
      <c r="G1" s="76" t="s">
        <v>189</v>
      </c>
      <c r="H1" s="74"/>
      <c r="I1" s="74"/>
      <c r="J1" s="75"/>
      <c r="K1" s="75"/>
      <c r="L1" s="75"/>
      <c r="M1" s="75"/>
      <c r="N1" s="74"/>
      <c r="O1" s="74"/>
      <c r="P1" s="74"/>
      <c r="Q1" s="74"/>
      <c r="R1" s="74"/>
      <c r="S1" s="74"/>
      <c r="T1" s="74"/>
      <c r="U1" s="74"/>
      <c r="V1" s="74"/>
      <c r="W1" s="74"/>
      <c r="X1" s="74"/>
      <c r="Y1" s="74"/>
      <c r="Z1" s="74"/>
      <c r="AA1" s="74"/>
      <c r="AB1" s="74"/>
      <c r="AC1" s="74"/>
      <c r="AD1" s="74"/>
      <c r="AE1" s="74"/>
      <c r="AF1" s="74"/>
      <c r="AG1" s="74"/>
      <c r="AH1" s="74"/>
      <c r="AI1" s="74"/>
      <c r="AJ1" s="74"/>
      <c r="AK1" s="77" t="s">
        <v>190</v>
      </c>
      <c r="AL1" s="77" t="s">
        <v>191</v>
      </c>
      <c r="AM1" s="403" t="s">
        <v>192</v>
      </c>
      <c r="AN1" s="403"/>
      <c r="AO1" s="403"/>
      <c r="AP1" s="403"/>
      <c r="AQ1" s="403"/>
      <c r="AR1" s="403"/>
      <c r="AS1" s="403"/>
      <c r="AT1" s="403"/>
      <c r="AU1" s="403"/>
      <c r="AV1" s="403"/>
      <c r="AW1" s="403"/>
      <c r="AX1" s="403"/>
      <c r="AY1" s="403"/>
      <c r="AZ1" s="403"/>
      <c r="BA1" s="403"/>
      <c r="BB1" s="78" t="s">
        <v>193</v>
      </c>
      <c r="BC1" s="74"/>
      <c r="BD1" s="74"/>
    </row>
    <row r="2" spans="1:57" s="82" customFormat="1" ht="20.25" customHeight="1">
      <c r="A2" s="80"/>
      <c r="B2" s="80"/>
      <c r="C2" s="80"/>
      <c r="D2" s="76"/>
      <c r="E2" s="80"/>
      <c r="F2" s="80"/>
      <c r="G2" s="80"/>
      <c r="H2" s="76"/>
      <c r="I2" s="77"/>
      <c r="J2" s="77"/>
      <c r="K2" s="77"/>
      <c r="L2" s="77"/>
      <c r="M2" s="77"/>
      <c r="N2" s="80"/>
      <c r="O2" s="80"/>
      <c r="P2" s="80"/>
      <c r="Q2" s="80"/>
      <c r="R2" s="80"/>
      <c r="S2" s="80"/>
      <c r="T2" s="77" t="s">
        <v>194</v>
      </c>
      <c r="U2" s="404">
        <v>6</v>
      </c>
      <c r="V2" s="404"/>
      <c r="W2" s="77" t="s">
        <v>191</v>
      </c>
      <c r="X2" s="405">
        <f>IF(U2=0,"",YEAR(DATE(2018+U2,1,1)))</f>
        <v>2024</v>
      </c>
      <c r="Y2" s="405"/>
      <c r="Z2" s="80" t="s">
        <v>195</v>
      </c>
      <c r="AA2" s="80" t="s">
        <v>196</v>
      </c>
      <c r="AB2" s="404">
        <v>4</v>
      </c>
      <c r="AC2" s="404"/>
      <c r="AD2" s="80" t="s">
        <v>197</v>
      </c>
      <c r="AE2" s="80"/>
      <c r="AF2" s="80"/>
      <c r="AG2" s="80"/>
      <c r="AH2" s="80"/>
      <c r="AI2" s="80"/>
      <c r="AJ2" s="78"/>
      <c r="AK2" s="77" t="s">
        <v>198</v>
      </c>
      <c r="AL2" s="77" t="s">
        <v>191</v>
      </c>
      <c r="AM2" s="403"/>
      <c r="AN2" s="403"/>
      <c r="AO2" s="403"/>
      <c r="AP2" s="403"/>
      <c r="AQ2" s="403"/>
      <c r="AR2" s="403"/>
      <c r="AS2" s="403"/>
      <c r="AT2" s="403"/>
      <c r="AU2" s="403"/>
      <c r="AV2" s="403"/>
      <c r="AW2" s="403"/>
      <c r="AX2" s="403"/>
      <c r="AY2" s="403"/>
      <c r="AZ2" s="403"/>
      <c r="BA2" s="403"/>
      <c r="BB2" s="78" t="s">
        <v>193</v>
      </c>
      <c r="BC2" s="77"/>
      <c r="BD2" s="77"/>
      <c r="BE2" s="81"/>
    </row>
    <row r="3" spans="1:57" s="82" customFormat="1" ht="20.25" customHeight="1">
      <c r="A3" s="80"/>
      <c r="B3" s="80"/>
      <c r="C3" s="80"/>
      <c r="D3" s="76"/>
      <c r="E3" s="80"/>
      <c r="F3" s="80"/>
      <c r="G3" s="80"/>
      <c r="H3" s="76"/>
      <c r="I3" s="77"/>
      <c r="J3" s="77"/>
      <c r="K3" s="77"/>
      <c r="L3" s="77"/>
      <c r="M3" s="77"/>
      <c r="N3" s="80"/>
      <c r="O3" s="80"/>
      <c r="P3" s="80"/>
      <c r="Q3" s="80"/>
      <c r="R3" s="80"/>
      <c r="S3" s="80"/>
      <c r="T3" s="83"/>
      <c r="U3" s="84"/>
      <c r="V3" s="84"/>
      <c r="W3" s="85"/>
      <c r="X3" s="84"/>
      <c r="Y3" s="84"/>
      <c r="Z3" s="86"/>
      <c r="AA3" s="86"/>
      <c r="AB3" s="84"/>
      <c r="AC3" s="84"/>
      <c r="AD3" s="87"/>
      <c r="AE3" s="80"/>
      <c r="AF3" s="80"/>
      <c r="AG3" s="80"/>
      <c r="AH3" s="80"/>
      <c r="AI3" s="80"/>
      <c r="AJ3" s="78"/>
      <c r="AK3" s="77"/>
      <c r="AL3" s="77"/>
      <c r="AM3" s="88"/>
      <c r="AN3" s="88"/>
      <c r="AO3" s="88"/>
      <c r="AP3" s="88"/>
      <c r="AQ3" s="88"/>
      <c r="AR3" s="88"/>
      <c r="AS3" s="88"/>
      <c r="AT3" s="88"/>
      <c r="AU3" s="88"/>
      <c r="AV3" s="88"/>
      <c r="AW3" s="88"/>
      <c r="AX3" s="88"/>
      <c r="AY3" s="89" t="s">
        <v>199</v>
      </c>
      <c r="AZ3" s="406" t="s">
        <v>200</v>
      </c>
      <c r="BA3" s="406"/>
      <c r="BB3" s="406"/>
      <c r="BC3" s="406"/>
      <c r="BD3" s="77"/>
      <c r="BE3" s="81"/>
    </row>
    <row r="4" spans="1:57" s="82" customFormat="1" ht="20.25" customHeight="1">
      <c r="A4" s="80"/>
      <c r="B4" s="90"/>
      <c r="C4" s="90"/>
      <c r="D4" s="90"/>
      <c r="E4" s="90"/>
      <c r="F4" s="90"/>
      <c r="G4" s="90"/>
      <c r="H4" s="90"/>
      <c r="I4" s="90"/>
      <c r="J4" s="91"/>
      <c r="K4" s="92"/>
      <c r="L4" s="92"/>
      <c r="M4" s="92"/>
      <c r="N4" s="92"/>
      <c r="O4" s="92"/>
      <c r="P4" s="93"/>
      <c r="Q4" s="92"/>
      <c r="R4" s="92"/>
      <c r="S4" s="94"/>
      <c r="T4" s="80"/>
      <c r="U4" s="80"/>
      <c r="V4" s="80"/>
      <c r="W4" s="80"/>
      <c r="X4" s="80"/>
      <c r="Y4" s="80"/>
      <c r="Z4" s="86"/>
      <c r="AA4" s="86"/>
      <c r="AB4" s="84"/>
      <c r="AC4" s="84"/>
      <c r="AD4" s="87"/>
      <c r="AE4" s="80"/>
      <c r="AF4" s="80"/>
      <c r="AG4" s="80"/>
      <c r="AH4" s="80"/>
      <c r="AI4" s="80"/>
      <c r="AJ4" s="78"/>
      <c r="AK4" s="77"/>
      <c r="AL4" s="77"/>
      <c r="AM4" s="88"/>
      <c r="AN4" s="88"/>
      <c r="AO4" s="88"/>
      <c r="AP4" s="88"/>
      <c r="AQ4" s="88"/>
      <c r="AR4" s="88"/>
      <c r="AS4" s="88"/>
      <c r="AT4" s="88"/>
      <c r="AU4" s="88"/>
      <c r="AV4" s="88"/>
      <c r="AW4" s="88"/>
      <c r="AX4" s="88"/>
      <c r="AY4" s="89" t="s">
        <v>201</v>
      </c>
      <c r="AZ4" s="406" t="s">
        <v>202</v>
      </c>
      <c r="BA4" s="406"/>
      <c r="BB4" s="406"/>
      <c r="BC4" s="406"/>
      <c r="BD4" s="77"/>
      <c r="BE4" s="81"/>
    </row>
    <row r="5" spans="1:57" s="82" customFormat="1" ht="20.25" customHeight="1">
      <c r="A5" s="80"/>
      <c r="B5" s="95"/>
      <c r="C5" s="95"/>
      <c r="D5" s="95"/>
      <c r="E5" s="95"/>
      <c r="F5" s="95"/>
      <c r="G5" s="95"/>
      <c r="H5" s="95"/>
      <c r="I5" s="95"/>
      <c r="J5" s="96"/>
      <c r="K5" s="97"/>
      <c r="L5" s="98"/>
      <c r="M5" s="98"/>
      <c r="N5" s="98"/>
      <c r="O5" s="98"/>
      <c r="P5" s="95"/>
      <c r="Q5" s="99"/>
      <c r="R5" s="99"/>
      <c r="S5" s="100"/>
      <c r="T5" s="80"/>
      <c r="U5" s="80"/>
      <c r="V5" s="80"/>
      <c r="W5" s="80"/>
      <c r="X5" s="80"/>
      <c r="Y5" s="80"/>
      <c r="Z5" s="86"/>
      <c r="AA5" s="86"/>
      <c r="AB5" s="84"/>
      <c r="AC5" s="84"/>
      <c r="AD5" s="101"/>
      <c r="AE5" s="101"/>
      <c r="AF5" s="101"/>
      <c r="AG5" s="101"/>
      <c r="AH5" s="80"/>
      <c r="AI5" s="80"/>
      <c r="AJ5" s="101" t="s">
        <v>203</v>
      </c>
      <c r="AK5" s="101"/>
      <c r="AL5" s="101"/>
      <c r="AM5" s="101"/>
      <c r="AN5" s="101"/>
      <c r="AO5" s="101"/>
      <c r="AP5" s="101"/>
      <c r="AQ5" s="101"/>
      <c r="AR5" s="90"/>
      <c r="AS5" s="90"/>
      <c r="AT5" s="102"/>
      <c r="AU5" s="101"/>
      <c r="AV5" s="412">
        <v>40</v>
      </c>
      <c r="AW5" s="413"/>
      <c r="AX5" s="103" t="s">
        <v>204</v>
      </c>
      <c r="AY5" s="104"/>
      <c r="AZ5" s="412">
        <v>160</v>
      </c>
      <c r="BA5" s="413"/>
      <c r="BB5" s="102" t="s">
        <v>205</v>
      </c>
      <c r="BC5" s="101"/>
      <c r="BD5" s="80"/>
      <c r="BE5" s="81"/>
    </row>
    <row r="6" spans="1:57" ht="20.25" customHeight="1" thickBot="1">
      <c r="A6" s="105"/>
      <c r="B6" s="105"/>
      <c r="C6" s="106"/>
      <c r="D6" s="106"/>
      <c r="E6" s="105"/>
      <c r="F6" s="105"/>
      <c r="G6" s="107"/>
      <c r="H6" s="105"/>
      <c r="I6" s="105"/>
      <c r="J6" s="105"/>
      <c r="K6" s="105"/>
      <c r="L6" s="105"/>
      <c r="M6" s="105"/>
      <c r="N6" s="105"/>
      <c r="O6" s="105"/>
      <c r="P6" s="105"/>
      <c r="Q6" s="105"/>
      <c r="R6" s="105"/>
      <c r="S6" s="106"/>
      <c r="T6" s="105"/>
      <c r="U6" s="105"/>
      <c r="V6" s="105"/>
      <c r="W6" s="105"/>
      <c r="X6" s="105"/>
      <c r="Y6" s="105"/>
      <c r="Z6" s="105"/>
      <c r="AA6" s="105"/>
      <c r="AB6" s="105"/>
      <c r="AC6" s="105"/>
      <c r="AD6" s="105"/>
      <c r="AE6" s="105"/>
      <c r="AF6" s="105"/>
      <c r="AG6" s="105"/>
      <c r="AH6" s="105"/>
      <c r="AI6" s="105"/>
      <c r="AJ6" s="106"/>
      <c r="AK6" s="105"/>
      <c r="AL6" s="105"/>
      <c r="AM6" s="105"/>
      <c r="AN6" s="105"/>
      <c r="AO6" s="105"/>
      <c r="AP6" s="105"/>
      <c r="AQ6" s="105"/>
      <c r="AR6" s="105"/>
      <c r="AS6" s="105"/>
      <c r="AT6" s="105"/>
      <c r="AU6" s="105"/>
      <c r="AV6" s="105"/>
      <c r="AW6" s="105"/>
      <c r="AX6" s="105"/>
      <c r="AY6" s="105"/>
      <c r="AZ6" s="105"/>
      <c r="BA6" s="105"/>
      <c r="BB6" s="105"/>
      <c r="BC6" s="108"/>
      <c r="BD6" s="108"/>
      <c r="BE6" s="109"/>
    </row>
    <row r="7" spans="1:57" ht="20.25" customHeight="1" thickBot="1">
      <c r="A7" s="105"/>
      <c r="B7" s="378" t="s">
        <v>206</v>
      </c>
      <c r="C7" s="381" t="s">
        <v>207</v>
      </c>
      <c r="D7" s="382"/>
      <c r="E7" s="387" t="s">
        <v>208</v>
      </c>
      <c r="F7" s="382"/>
      <c r="G7" s="387" t="s">
        <v>209</v>
      </c>
      <c r="H7" s="381"/>
      <c r="I7" s="381"/>
      <c r="J7" s="381"/>
      <c r="K7" s="382"/>
      <c r="L7" s="387" t="s">
        <v>210</v>
      </c>
      <c r="M7" s="381"/>
      <c r="N7" s="381"/>
      <c r="O7" s="390"/>
      <c r="P7" s="393" t="s">
        <v>211</v>
      </c>
      <c r="Q7" s="394"/>
      <c r="R7" s="394"/>
      <c r="S7" s="394"/>
      <c r="T7" s="394"/>
      <c r="U7" s="394"/>
      <c r="V7" s="394"/>
      <c r="W7" s="394"/>
      <c r="X7" s="394"/>
      <c r="Y7" s="394"/>
      <c r="Z7" s="394"/>
      <c r="AA7" s="394"/>
      <c r="AB7" s="394"/>
      <c r="AC7" s="394"/>
      <c r="AD7" s="394"/>
      <c r="AE7" s="394"/>
      <c r="AF7" s="394"/>
      <c r="AG7" s="394"/>
      <c r="AH7" s="394"/>
      <c r="AI7" s="394"/>
      <c r="AJ7" s="394"/>
      <c r="AK7" s="394"/>
      <c r="AL7" s="394"/>
      <c r="AM7" s="394"/>
      <c r="AN7" s="394"/>
      <c r="AO7" s="394"/>
      <c r="AP7" s="394"/>
      <c r="AQ7" s="394"/>
      <c r="AR7" s="394"/>
      <c r="AS7" s="394"/>
      <c r="AT7" s="394"/>
      <c r="AU7" s="395" t="str">
        <f>IF(AZ3="４週","(9)1～4週目の勤務時間数合計","(9)1か月の勤務時間数合計")</f>
        <v>(9)1～4週目の勤務時間数合計</v>
      </c>
      <c r="AV7" s="396"/>
      <c r="AW7" s="395" t="s">
        <v>212</v>
      </c>
      <c r="AX7" s="396"/>
      <c r="AY7" s="407" t="s">
        <v>213</v>
      </c>
      <c r="AZ7" s="407"/>
      <c r="BA7" s="407"/>
      <c r="BB7" s="407"/>
      <c r="BC7" s="407"/>
      <c r="BD7" s="407"/>
    </row>
    <row r="8" spans="1:57" ht="20.25" customHeight="1" thickBot="1">
      <c r="A8" s="105"/>
      <c r="B8" s="379"/>
      <c r="C8" s="383"/>
      <c r="D8" s="384"/>
      <c r="E8" s="388"/>
      <c r="F8" s="384"/>
      <c r="G8" s="388"/>
      <c r="H8" s="383"/>
      <c r="I8" s="383"/>
      <c r="J8" s="383"/>
      <c r="K8" s="384"/>
      <c r="L8" s="388"/>
      <c r="M8" s="383"/>
      <c r="N8" s="383"/>
      <c r="O8" s="391"/>
      <c r="P8" s="409" t="s">
        <v>214</v>
      </c>
      <c r="Q8" s="410"/>
      <c r="R8" s="410"/>
      <c r="S8" s="410"/>
      <c r="T8" s="410"/>
      <c r="U8" s="410"/>
      <c r="V8" s="411"/>
      <c r="W8" s="409" t="s">
        <v>215</v>
      </c>
      <c r="X8" s="410"/>
      <c r="Y8" s="410"/>
      <c r="Z8" s="410"/>
      <c r="AA8" s="410"/>
      <c r="AB8" s="410"/>
      <c r="AC8" s="411"/>
      <c r="AD8" s="409" t="s">
        <v>216</v>
      </c>
      <c r="AE8" s="410"/>
      <c r="AF8" s="410"/>
      <c r="AG8" s="410"/>
      <c r="AH8" s="410"/>
      <c r="AI8" s="410"/>
      <c r="AJ8" s="411"/>
      <c r="AK8" s="409" t="s">
        <v>217</v>
      </c>
      <c r="AL8" s="410"/>
      <c r="AM8" s="410"/>
      <c r="AN8" s="410"/>
      <c r="AO8" s="410"/>
      <c r="AP8" s="410"/>
      <c r="AQ8" s="411"/>
      <c r="AR8" s="409" t="s">
        <v>218</v>
      </c>
      <c r="AS8" s="410"/>
      <c r="AT8" s="411"/>
      <c r="AU8" s="397"/>
      <c r="AV8" s="398"/>
      <c r="AW8" s="397"/>
      <c r="AX8" s="398"/>
      <c r="AY8" s="407"/>
      <c r="AZ8" s="407"/>
      <c r="BA8" s="407"/>
      <c r="BB8" s="407"/>
      <c r="BC8" s="407"/>
      <c r="BD8" s="407"/>
    </row>
    <row r="9" spans="1:57" ht="20.25" customHeight="1" thickBot="1">
      <c r="A9" s="105"/>
      <c r="B9" s="379"/>
      <c r="C9" s="383"/>
      <c r="D9" s="384"/>
      <c r="E9" s="388"/>
      <c r="F9" s="384"/>
      <c r="G9" s="388"/>
      <c r="H9" s="383"/>
      <c r="I9" s="383"/>
      <c r="J9" s="383"/>
      <c r="K9" s="384"/>
      <c r="L9" s="388"/>
      <c r="M9" s="383"/>
      <c r="N9" s="383"/>
      <c r="O9" s="391"/>
      <c r="P9" s="111">
        <f>DAY(DATE($X$2,$AB$2,1))</f>
        <v>1</v>
      </c>
      <c r="Q9" s="112">
        <f>DAY(DATE($X$2,$AB$2,2))</f>
        <v>2</v>
      </c>
      <c r="R9" s="112">
        <f>DAY(DATE($X$2,$AB$2,3))</f>
        <v>3</v>
      </c>
      <c r="S9" s="112">
        <f>DAY(DATE($X$2,$AB$2,4))</f>
        <v>4</v>
      </c>
      <c r="T9" s="112">
        <f>DAY(DATE($X$2,$AB$2,5))</f>
        <v>5</v>
      </c>
      <c r="U9" s="112">
        <f>DAY(DATE($X$2,$AB$2,6))</f>
        <v>6</v>
      </c>
      <c r="V9" s="113">
        <f>DAY(DATE($X$2,$AB$2,7))</f>
        <v>7</v>
      </c>
      <c r="W9" s="111">
        <f>DAY(DATE($X$2,$AB$2,8))</f>
        <v>8</v>
      </c>
      <c r="X9" s="112">
        <f>DAY(DATE($X$2,$AB$2,9))</f>
        <v>9</v>
      </c>
      <c r="Y9" s="112">
        <f>DAY(DATE($X$2,$AB$2,10))</f>
        <v>10</v>
      </c>
      <c r="Z9" s="112">
        <f>DAY(DATE($X$2,$AB$2,11))</f>
        <v>11</v>
      </c>
      <c r="AA9" s="112">
        <f>DAY(DATE($X$2,$AB$2,12))</f>
        <v>12</v>
      </c>
      <c r="AB9" s="112">
        <f>DAY(DATE($X$2,$AB$2,13))</f>
        <v>13</v>
      </c>
      <c r="AC9" s="113">
        <f>DAY(DATE($X$2,$AB$2,14))</f>
        <v>14</v>
      </c>
      <c r="AD9" s="111">
        <f>DAY(DATE($X$2,$AB$2,15))</f>
        <v>15</v>
      </c>
      <c r="AE9" s="112">
        <f>DAY(DATE($X$2,$AB$2,16))</f>
        <v>16</v>
      </c>
      <c r="AF9" s="112">
        <f>DAY(DATE($X$2,$AB$2,17))</f>
        <v>17</v>
      </c>
      <c r="AG9" s="112">
        <f>DAY(DATE($X$2,$AB$2,18))</f>
        <v>18</v>
      </c>
      <c r="AH9" s="112">
        <f>DAY(DATE($X$2,$AB$2,19))</f>
        <v>19</v>
      </c>
      <c r="AI9" s="112">
        <f>DAY(DATE($X$2,$AB$2,20))</f>
        <v>20</v>
      </c>
      <c r="AJ9" s="113">
        <f>DAY(DATE($X$2,$AB$2,21))</f>
        <v>21</v>
      </c>
      <c r="AK9" s="111">
        <f>DAY(DATE($X$2,$AB$2,22))</f>
        <v>22</v>
      </c>
      <c r="AL9" s="112">
        <f>DAY(DATE($X$2,$AB$2,23))</f>
        <v>23</v>
      </c>
      <c r="AM9" s="112">
        <f>DAY(DATE($X$2,$AB$2,24))</f>
        <v>24</v>
      </c>
      <c r="AN9" s="112">
        <f>DAY(DATE($X$2,$AB$2,25))</f>
        <v>25</v>
      </c>
      <c r="AO9" s="112">
        <f>DAY(DATE($X$2,$AB$2,26))</f>
        <v>26</v>
      </c>
      <c r="AP9" s="112">
        <f>DAY(DATE($X$2,$AB$2,27))</f>
        <v>27</v>
      </c>
      <c r="AQ9" s="113">
        <f>DAY(DATE($X$2,$AB$2,28))</f>
        <v>28</v>
      </c>
      <c r="AR9" s="111" t="str">
        <f>IF(AZ3="暦月",IF(DAY(DATE($X$2,$AB$2,29))=29,29,""),"")</f>
        <v/>
      </c>
      <c r="AS9" s="112" t="str">
        <f>IF(AZ3="暦月",IF(DAY(DATE($X$2,$AB$2,30))=30,30,""),"")</f>
        <v/>
      </c>
      <c r="AT9" s="114" t="str">
        <f>IF(AZ3="暦月",IF(DAY(DATE($X$2,$AB$2,31))=31,31,""),"")</f>
        <v/>
      </c>
      <c r="AU9" s="397"/>
      <c r="AV9" s="398"/>
      <c r="AW9" s="397"/>
      <c r="AX9" s="398"/>
      <c r="AY9" s="407"/>
      <c r="AZ9" s="407"/>
      <c r="BA9" s="407"/>
      <c r="BB9" s="407"/>
      <c r="BC9" s="407"/>
      <c r="BD9" s="407"/>
    </row>
    <row r="10" spans="1:57" ht="20.25" hidden="1" customHeight="1" thickBot="1">
      <c r="A10" s="105"/>
      <c r="B10" s="379"/>
      <c r="C10" s="383"/>
      <c r="D10" s="384"/>
      <c r="E10" s="388"/>
      <c r="F10" s="384"/>
      <c r="G10" s="388"/>
      <c r="H10" s="383"/>
      <c r="I10" s="383"/>
      <c r="J10" s="383"/>
      <c r="K10" s="384"/>
      <c r="L10" s="388"/>
      <c r="M10" s="383"/>
      <c r="N10" s="383"/>
      <c r="O10" s="391"/>
      <c r="P10" s="111">
        <f>WEEKDAY(DATE($X$2,$AB$2,1))</f>
        <v>2</v>
      </c>
      <c r="Q10" s="112">
        <f>WEEKDAY(DATE($X$2,$AB$2,2))</f>
        <v>3</v>
      </c>
      <c r="R10" s="112">
        <f>WEEKDAY(DATE($X$2,$AB$2,3))</f>
        <v>4</v>
      </c>
      <c r="S10" s="112">
        <f>WEEKDAY(DATE($X$2,$AB$2,4))</f>
        <v>5</v>
      </c>
      <c r="T10" s="112">
        <f>WEEKDAY(DATE($X$2,$AB$2,5))</f>
        <v>6</v>
      </c>
      <c r="U10" s="112">
        <f>WEEKDAY(DATE($X$2,$AB$2,6))</f>
        <v>7</v>
      </c>
      <c r="V10" s="113">
        <f>WEEKDAY(DATE($X$2,$AB$2,7))</f>
        <v>1</v>
      </c>
      <c r="W10" s="111">
        <f>WEEKDAY(DATE($X$2,$AB$2,8))</f>
        <v>2</v>
      </c>
      <c r="X10" s="112">
        <f>WEEKDAY(DATE($X$2,$AB$2,9))</f>
        <v>3</v>
      </c>
      <c r="Y10" s="112">
        <f>WEEKDAY(DATE($X$2,$AB$2,10))</f>
        <v>4</v>
      </c>
      <c r="Z10" s="112">
        <f>WEEKDAY(DATE($X$2,$AB$2,11))</f>
        <v>5</v>
      </c>
      <c r="AA10" s="112">
        <f>WEEKDAY(DATE($X$2,$AB$2,12))</f>
        <v>6</v>
      </c>
      <c r="AB10" s="112">
        <f>WEEKDAY(DATE($X$2,$AB$2,13))</f>
        <v>7</v>
      </c>
      <c r="AC10" s="113">
        <f>WEEKDAY(DATE($X$2,$AB$2,14))</f>
        <v>1</v>
      </c>
      <c r="AD10" s="111">
        <f>WEEKDAY(DATE($X$2,$AB$2,15))</f>
        <v>2</v>
      </c>
      <c r="AE10" s="112">
        <f>WEEKDAY(DATE($X$2,$AB$2,16))</f>
        <v>3</v>
      </c>
      <c r="AF10" s="112">
        <f>WEEKDAY(DATE($X$2,$AB$2,17))</f>
        <v>4</v>
      </c>
      <c r="AG10" s="112">
        <f>WEEKDAY(DATE($X$2,$AB$2,18))</f>
        <v>5</v>
      </c>
      <c r="AH10" s="112">
        <f>WEEKDAY(DATE($X$2,$AB$2,19))</f>
        <v>6</v>
      </c>
      <c r="AI10" s="112">
        <f>WEEKDAY(DATE($X$2,$AB$2,20))</f>
        <v>7</v>
      </c>
      <c r="AJ10" s="113">
        <f>WEEKDAY(DATE($X$2,$AB$2,21))</f>
        <v>1</v>
      </c>
      <c r="AK10" s="111">
        <f>WEEKDAY(DATE($X$2,$AB$2,22))</f>
        <v>2</v>
      </c>
      <c r="AL10" s="112">
        <f>WEEKDAY(DATE($X$2,$AB$2,23))</f>
        <v>3</v>
      </c>
      <c r="AM10" s="112">
        <f>WEEKDAY(DATE($X$2,$AB$2,24))</f>
        <v>4</v>
      </c>
      <c r="AN10" s="112">
        <f>WEEKDAY(DATE($X$2,$AB$2,25))</f>
        <v>5</v>
      </c>
      <c r="AO10" s="112">
        <f>WEEKDAY(DATE($X$2,$AB$2,26))</f>
        <v>6</v>
      </c>
      <c r="AP10" s="112">
        <f>WEEKDAY(DATE($X$2,$AB$2,27))</f>
        <v>7</v>
      </c>
      <c r="AQ10" s="113">
        <f>WEEKDAY(DATE($X$2,$AB$2,28))</f>
        <v>1</v>
      </c>
      <c r="AR10" s="111">
        <f>IF(AR9=29,WEEKDAY(DATE($X$2,$AB$2,29)),0)</f>
        <v>0</v>
      </c>
      <c r="AS10" s="112">
        <f>IF(AS9=30,WEEKDAY(DATE($X$2,$AB$2,30)),0)</f>
        <v>0</v>
      </c>
      <c r="AT10" s="114">
        <f>IF(AT9=31,WEEKDAY(DATE($X$2,$AB$2,31)),0)</f>
        <v>0</v>
      </c>
      <c r="AU10" s="399"/>
      <c r="AV10" s="400"/>
      <c r="AW10" s="399"/>
      <c r="AX10" s="400"/>
      <c r="AY10" s="408"/>
      <c r="AZ10" s="408"/>
      <c r="BA10" s="408"/>
      <c r="BB10" s="408"/>
      <c r="BC10" s="408"/>
      <c r="BD10" s="408"/>
    </row>
    <row r="11" spans="1:57" ht="20.25" customHeight="1" thickBot="1">
      <c r="A11" s="105"/>
      <c r="B11" s="380"/>
      <c r="C11" s="385"/>
      <c r="D11" s="386"/>
      <c r="E11" s="389"/>
      <c r="F11" s="386"/>
      <c r="G11" s="389"/>
      <c r="H11" s="385"/>
      <c r="I11" s="385"/>
      <c r="J11" s="385"/>
      <c r="K11" s="386"/>
      <c r="L11" s="389"/>
      <c r="M11" s="385"/>
      <c r="N11" s="385"/>
      <c r="O11" s="392"/>
      <c r="P11" s="115" t="str">
        <f>IF(P10=1,"日",IF(P10=2,"月",IF(P10=3,"火",IF(P10=4,"水",IF(P10=5,"木",IF(P10=6,"金","土"))))))</f>
        <v>月</v>
      </c>
      <c r="Q11" s="116" t="str">
        <f t="shared" ref="Q11:AQ11" si="0">IF(Q10=1,"日",IF(Q10=2,"月",IF(Q10=3,"火",IF(Q10=4,"水",IF(Q10=5,"木",IF(Q10=6,"金","土"))))))</f>
        <v>火</v>
      </c>
      <c r="R11" s="116" t="str">
        <f t="shared" si="0"/>
        <v>水</v>
      </c>
      <c r="S11" s="116" t="str">
        <f t="shared" si="0"/>
        <v>木</v>
      </c>
      <c r="T11" s="116" t="str">
        <f t="shared" si="0"/>
        <v>金</v>
      </c>
      <c r="U11" s="116" t="str">
        <f t="shared" si="0"/>
        <v>土</v>
      </c>
      <c r="V11" s="117" t="str">
        <f t="shared" si="0"/>
        <v>日</v>
      </c>
      <c r="W11" s="115" t="str">
        <f t="shared" si="0"/>
        <v>月</v>
      </c>
      <c r="X11" s="116" t="str">
        <f t="shared" si="0"/>
        <v>火</v>
      </c>
      <c r="Y11" s="116" t="str">
        <f t="shared" si="0"/>
        <v>水</v>
      </c>
      <c r="Z11" s="116" t="str">
        <f t="shared" si="0"/>
        <v>木</v>
      </c>
      <c r="AA11" s="116" t="str">
        <f t="shared" si="0"/>
        <v>金</v>
      </c>
      <c r="AB11" s="116" t="str">
        <f t="shared" si="0"/>
        <v>土</v>
      </c>
      <c r="AC11" s="117" t="str">
        <f t="shared" si="0"/>
        <v>日</v>
      </c>
      <c r="AD11" s="115" t="str">
        <f t="shared" si="0"/>
        <v>月</v>
      </c>
      <c r="AE11" s="116" t="str">
        <f t="shared" si="0"/>
        <v>火</v>
      </c>
      <c r="AF11" s="116" t="str">
        <f t="shared" si="0"/>
        <v>水</v>
      </c>
      <c r="AG11" s="116" t="str">
        <f t="shared" si="0"/>
        <v>木</v>
      </c>
      <c r="AH11" s="116" t="str">
        <f t="shared" si="0"/>
        <v>金</v>
      </c>
      <c r="AI11" s="116" t="str">
        <f t="shared" si="0"/>
        <v>土</v>
      </c>
      <c r="AJ11" s="117" t="str">
        <f t="shared" si="0"/>
        <v>日</v>
      </c>
      <c r="AK11" s="115" t="str">
        <f t="shared" si="0"/>
        <v>月</v>
      </c>
      <c r="AL11" s="116" t="str">
        <f t="shared" si="0"/>
        <v>火</v>
      </c>
      <c r="AM11" s="116" t="str">
        <f t="shared" si="0"/>
        <v>水</v>
      </c>
      <c r="AN11" s="116" t="str">
        <f t="shared" si="0"/>
        <v>木</v>
      </c>
      <c r="AO11" s="116" t="str">
        <f t="shared" si="0"/>
        <v>金</v>
      </c>
      <c r="AP11" s="116" t="str">
        <f t="shared" si="0"/>
        <v>土</v>
      </c>
      <c r="AQ11" s="117" t="str">
        <f t="shared" si="0"/>
        <v>日</v>
      </c>
      <c r="AR11" s="116" t="str">
        <f>IF(AR10=1,"日",IF(AR10=2,"月",IF(AR10=3,"火",IF(AR10=4,"水",IF(AR10=5,"木",IF(AR10=6,"金",IF(AR10=0,"","土")))))))</f>
        <v/>
      </c>
      <c r="AS11" s="116" t="str">
        <f>IF(AS10=1,"日",IF(AS10=2,"月",IF(AS10=3,"火",IF(AS10=4,"水",IF(AS10=5,"木",IF(AS10=6,"金",IF(AS10=0,"","土")))))))</f>
        <v/>
      </c>
      <c r="AT11" s="118" t="str">
        <f>IF(AT10=1,"日",IF(AT10=2,"月",IF(AT10=3,"火",IF(AT10=4,"水",IF(AT10=5,"木",IF(AT10=6,"金",IF(AT10=0,"","土")))))))</f>
        <v/>
      </c>
      <c r="AU11" s="401"/>
      <c r="AV11" s="402"/>
      <c r="AW11" s="401"/>
      <c r="AX11" s="402"/>
      <c r="AY11" s="408"/>
      <c r="AZ11" s="408"/>
      <c r="BA11" s="408"/>
      <c r="BB11" s="408"/>
      <c r="BC11" s="408"/>
      <c r="BD11" s="408"/>
    </row>
    <row r="12" spans="1:57" ht="39.950000000000003" customHeight="1">
      <c r="A12" s="105"/>
      <c r="B12" s="119">
        <v>1</v>
      </c>
      <c r="C12" s="433"/>
      <c r="D12" s="434"/>
      <c r="E12" s="435"/>
      <c r="F12" s="436"/>
      <c r="G12" s="437"/>
      <c r="H12" s="438"/>
      <c r="I12" s="438"/>
      <c r="J12" s="438"/>
      <c r="K12" s="439"/>
      <c r="L12" s="435"/>
      <c r="M12" s="440"/>
      <c r="N12" s="440"/>
      <c r="O12" s="441"/>
      <c r="P12" s="120"/>
      <c r="Q12" s="121"/>
      <c r="R12" s="121"/>
      <c r="S12" s="121"/>
      <c r="T12" s="121"/>
      <c r="U12" s="121"/>
      <c r="V12" s="122"/>
      <c r="W12" s="120"/>
      <c r="X12" s="121"/>
      <c r="Y12" s="121"/>
      <c r="Z12" s="121"/>
      <c r="AA12" s="121"/>
      <c r="AB12" s="121"/>
      <c r="AC12" s="122"/>
      <c r="AD12" s="120"/>
      <c r="AE12" s="121"/>
      <c r="AF12" s="121"/>
      <c r="AG12" s="121"/>
      <c r="AH12" s="121"/>
      <c r="AI12" s="121"/>
      <c r="AJ12" s="122"/>
      <c r="AK12" s="120"/>
      <c r="AL12" s="121"/>
      <c r="AM12" s="121"/>
      <c r="AN12" s="121"/>
      <c r="AO12" s="121"/>
      <c r="AP12" s="121"/>
      <c r="AQ12" s="122"/>
      <c r="AR12" s="120"/>
      <c r="AS12" s="121"/>
      <c r="AT12" s="122"/>
      <c r="AU12" s="442"/>
      <c r="AV12" s="443"/>
      <c r="AW12" s="444"/>
      <c r="AX12" s="445"/>
      <c r="AY12" s="414"/>
      <c r="AZ12" s="415"/>
      <c r="BA12" s="415"/>
      <c r="BB12" s="415"/>
      <c r="BC12" s="415"/>
      <c r="BD12" s="416"/>
    </row>
    <row r="13" spans="1:57" ht="39.950000000000003" customHeight="1">
      <c r="A13" s="105"/>
      <c r="B13" s="123">
        <f t="shared" ref="B13:B39" si="1">B12+1</f>
        <v>2</v>
      </c>
      <c r="C13" s="417"/>
      <c r="D13" s="418"/>
      <c r="E13" s="419"/>
      <c r="F13" s="420"/>
      <c r="G13" s="421"/>
      <c r="H13" s="422"/>
      <c r="I13" s="422"/>
      <c r="J13" s="422"/>
      <c r="K13" s="423"/>
      <c r="L13" s="419"/>
      <c r="M13" s="424"/>
      <c r="N13" s="424"/>
      <c r="O13" s="425"/>
      <c r="P13" s="124"/>
      <c r="Q13" s="125"/>
      <c r="R13" s="125"/>
      <c r="S13" s="125"/>
      <c r="T13" s="125"/>
      <c r="U13" s="125"/>
      <c r="V13" s="126"/>
      <c r="W13" s="124"/>
      <c r="X13" s="125"/>
      <c r="Y13" s="125"/>
      <c r="Z13" s="125"/>
      <c r="AA13" s="125"/>
      <c r="AB13" s="125"/>
      <c r="AC13" s="126"/>
      <c r="AD13" s="124"/>
      <c r="AE13" s="125"/>
      <c r="AF13" s="125"/>
      <c r="AG13" s="125"/>
      <c r="AH13" s="125"/>
      <c r="AI13" s="125"/>
      <c r="AJ13" s="126"/>
      <c r="AK13" s="124"/>
      <c r="AL13" s="125"/>
      <c r="AM13" s="125"/>
      <c r="AN13" s="125"/>
      <c r="AO13" s="125"/>
      <c r="AP13" s="125"/>
      <c r="AQ13" s="126"/>
      <c r="AR13" s="124"/>
      <c r="AS13" s="125"/>
      <c r="AT13" s="126"/>
      <c r="AU13" s="426"/>
      <c r="AV13" s="427"/>
      <c r="AW13" s="428"/>
      <c r="AX13" s="429"/>
      <c r="AY13" s="430"/>
      <c r="AZ13" s="431"/>
      <c r="BA13" s="431"/>
      <c r="BB13" s="431"/>
      <c r="BC13" s="431"/>
      <c r="BD13" s="432"/>
    </row>
    <row r="14" spans="1:57" ht="39.950000000000003" customHeight="1">
      <c r="A14" s="105"/>
      <c r="B14" s="123">
        <f t="shared" si="1"/>
        <v>3</v>
      </c>
      <c r="C14" s="417"/>
      <c r="D14" s="418"/>
      <c r="E14" s="419"/>
      <c r="F14" s="420"/>
      <c r="G14" s="421"/>
      <c r="H14" s="422"/>
      <c r="I14" s="422"/>
      <c r="J14" s="422"/>
      <c r="K14" s="423"/>
      <c r="L14" s="419"/>
      <c r="M14" s="424"/>
      <c r="N14" s="424"/>
      <c r="O14" s="425"/>
      <c r="P14" s="124"/>
      <c r="Q14" s="125"/>
      <c r="R14" s="125"/>
      <c r="S14" s="125"/>
      <c r="T14" s="125"/>
      <c r="U14" s="125"/>
      <c r="V14" s="126"/>
      <c r="W14" s="124"/>
      <c r="X14" s="125"/>
      <c r="Y14" s="125"/>
      <c r="Z14" s="125"/>
      <c r="AA14" s="125"/>
      <c r="AB14" s="125"/>
      <c r="AC14" s="126"/>
      <c r="AD14" s="124"/>
      <c r="AE14" s="125"/>
      <c r="AF14" s="125"/>
      <c r="AG14" s="125"/>
      <c r="AH14" s="125"/>
      <c r="AI14" s="125"/>
      <c r="AJ14" s="126"/>
      <c r="AK14" s="124"/>
      <c r="AL14" s="125"/>
      <c r="AM14" s="125"/>
      <c r="AN14" s="125"/>
      <c r="AO14" s="125"/>
      <c r="AP14" s="125"/>
      <c r="AQ14" s="126"/>
      <c r="AR14" s="124"/>
      <c r="AS14" s="125"/>
      <c r="AT14" s="126"/>
      <c r="AU14" s="426"/>
      <c r="AV14" s="427"/>
      <c r="AW14" s="428"/>
      <c r="AX14" s="429"/>
      <c r="AY14" s="430"/>
      <c r="AZ14" s="431"/>
      <c r="BA14" s="431"/>
      <c r="BB14" s="431"/>
      <c r="BC14" s="431"/>
      <c r="BD14" s="432"/>
    </row>
    <row r="15" spans="1:57" ht="39.950000000000003" customHeight="1">
      <c r="A15" s="105"/>
      <c r="B15" s="123">
        <f t="shared" si="1"/>
        <v>4</v>
      </c>
      <c r="C15" s="417"/>
      <c r="D15" s="418"/>
      <c r="E15" s="419"/>
      <c r="F15" s="420"/>
      <c r="G15" s="421"/>
      <c r="H15" s="422"/>
      <c r="I15" s="422"/>
      <c r="J15" s="422"/>
      <c r="K15" s="423"/>
      <c r="L15" s="419"/>
      <c r="M15" s="424"/>
      <c r="N15" s="424"/>
      <c r="O15" s="425"/>
      <c r="P15" s="124"/>
      <c r="Q15" s="125"/>
      <c r="R15" s="125"/>
      <c r="S15" s="125"/>
      <c r="T15" s="125"/>
      <c r="U15" s="125"/>
      <c r="V15" s="126"/>
      <c r="W15" s="124"/>
      <c r="X15" s="125"/>
      <c r="Y15" s="125"/>
      <c r="Z15" s="125"/>
      <c r="AA15" s="125"/>
      <c r="AB15" s="125"/>
      <c r="AC15" s="126"/>
      <c r="AD15" s="124"/>
      <c r="AE15" s="125"/>
      <c r="AF15" s="125"/>
      <c r="AG15" s="125"/>
      <c r="AH15" s="125"/>
      <c r="AI15" s="125"/>
      <c r="AJ15" s="126"/>
      <c r="AK15" s="124"/>
      <c r="AL15" s="125"/>
      <c r="AM15" s="125"/>
      <c r="AN15" s="125"/>
      <c r="AO15" s="125"/>
      <c r="AP15" s="125"/>
      <c r="AQ15" s="126"/>
      <c r="AR15" s="124"/>
      <c r="AS15" s="125"/>
      <c r="AT15" s="126"/>
      <c r="AU15" s="426"/>
      <c r="AV15" s="427"/>
      <c r="AW15" s="428"/>
      <c r="AX15" s="429"/>
      <c r="AY15" s="430"/>
      <c r="AZ15" s="431"/>
      <c r="BA15" s="431"/>
      <c r="BB15" s="431"/>
      <c r="BC15" s="431"/>
      <c r="BD15" s="432"/>
    </row>
    <row r="16" spans="1:57" ht="39.950000000000003" customHeight="1">
      <c r="A16" s="105"/>
      <c r="B16" s="123">
        <f t="shared" si="1"/>
        <v>5</v>
      </c>
      <c r="C16" s="417"/>
      <c r="D16" s="418"/>
      <c r="E16" s="419"/>
      <c r="F16" s="420"/>
      <c r="G16" s="421"/>
      <c r="H16" s="422"/>
      <c r="I16" s="422"/>
      <c r="J16" s="422"/>
      <c r="K16" s="423"/>
      <c r="L16" s="419"/>
      <c r="M16" s="424"/>
      <c r="N16" s="424"/>
      <c r="O16" s="425"/>
      <c r="P16" s="124"/>
      <c r="Q16" s="125"/>
      <c r="R16" s="125"/>
      <c r="S16" s="125"/>
      <c r="T16" s="125"/>
      <c r="U16" s="125"/>
      <c r="V16" s="126"/>
      <c r="W16" s="124"/>
      <c r="X16" s="125"/>
      <c r="Y16" s="125"/>
      <c r="Z16" s="125"/>
      <c r="AA16" s="125"/>
      <c r="AB16" s="125"/>
      <c r="AC16" s="126"/>
      <c r="AD16" s="124"/>
      <c r="AE16" s="125"/>
      <c r="AF16" s="125"/>
      <c r="AG16" s="125"/>
      <c r="AH16" s="125"/>
      <c r="AI16" s="125"/>
      <c r="AJ16" s="126"/>
      <c r="AK16" s="124"/>
      <c r="AL16" s="125"/>
      <c r="AM16" s="125"/>
      <c r="AN16" s="125"/>
      <c r="AO16" s="125"/>
      <c r="AP16" s="125"/>
      <c r="AQ16" s="126"/>
      <c r="AR16" s="124"/>
      <c r="AS16" s="125"/>
      <c r="AT16" s="126"/>
      <c r="AU16" s="426"/>
      <c r="AV16" s="427"/>
      <c r="AW16" s="428"/>
      <c r="AX16" s="429"/>
      <c r="AY16" s="430"/>
      <c r="AZ16" s="431"/>
      <c r="BA16" s="431"/>
      <c r="BB16" s="431"/>
      <c r="BC16" s="431"/>
      <c r="BD16" s="432"/>
    </row>
    <row r="17" spans="1:56" ht="39.950000000000003" customHeight="1">
      <c r="A17" s="105"/>
      <c r="B17" s="123">
        <f t="shared" si="1"/>
        <v>6</v>
      </c>
      <c r="C17" s="417"/>
      <c r="D17" s="418"/>
      <c r="E17" s="419"/>
      <c r="F17" s="420"/>
      <c r="G17" s="421"/>
      <c r="H17" s="422"/>
      <c r="I17" s="422"/>
      <c r="J17" s="422"/>
      <c r="K17" s="423"/>
      <c r="L17" s="419"/>
      <c r="M17" s="424"/>
      <c r="N17" s="424"/>
      <c r="O17" s="425"/>
      <c r="P17" s="124"/>
      <c r="Q17" s="125"/>
      <c r="R17" s="125"/>
      <c r="S17" s="125"/>
      <c r="T17" s="125"/>
      <c r="U17" s="125"/>
      <c r="V17" s="126"/>
      <c r="W17" s="124"/>
      <c r="X17" s="125"/>
      <c r="Y17" s="125"/>
      <c r="Z17" s="125"/>
      <c r="AA17" s="125"/>
      <c r="AB17" s="125"/>
      <c r="AC17" s="126"/>
      <c r="AD17" s="124"/>
      <c r="AE17" s="125"/>
      <c r="AF17" s="125"/>
      <c r="AG17" s="125"/>
      <c r="AH17" s="125"/>
      <c r="AI17" s="125"/>
      <c r="AJ17" s="126"/>
      <c r="AK17" s="124"/>
      <c r="AL17" s="125"/>
      <c r="AM17" s="125"/>
      <c r="AN17" s="125"/>
      <c r="AO17" s="125"/>
      <c r="AP17" s="125"/>
      <c r="AQ17" s="126"/>
      <c r="AR17" s="124"/>
      <c r="AS17" s="125"/>
      <c r="AT17" s="126"/>
      <c r="AU17" s="426"/>
      <c r="AV17" s="427"/>
      <c r="AW17" s="428"/>
      <c r="AX17" s="429"/>
      <c r="AY17" s="430"/>
      <c r="AZ17" s="431"/>
      <c r="BA17" s="431"/>
      <c r="BB17" s="431"/>
      <c r="BC17" s="431"/>
      <c r="BD17" s="432"/>
    </row>
    <row r="18" spans="1:56" ht="39.950000000000003" customHeight="1">
      <c r="A18" s="105"/>
      <c r="B18" s="123">
        <f t="shared" si="1"/>
        <v>7</v>
      </c>
      <c r="C18" s="417"/>
      <c r="D18" s="418"/>
      <c r="E18" s="419"/>
      <c r="F18" s="420"/>
      <c r="G18" s="421"/>
      <c r="H18" s="422"/>
      <c r="I18" s="422"/>
      <c r="J18" s="422"/>
      <c r="K18" s="423"/>
      <c r="L18" s="419"/>
      <c r="M18" s="424"/>
      <c r="N18" s="424"/>
      <c r="O18" s="425"/>
      <c r="P18" s="124"/>
      <c r="Q18" s="125"/>
      <c r="R18" s="125"/>
      <c r="S18" s="125"/>
      <c r="T18" s="125"/>
      <c r="U18" s="125"/>
      <c r="V18" s="126"/>
      <c r="W18" s="124"/>
      <c r="X18" s="125"/>
      <c r="Y18" s="125"/>
      <c r="Z18" s="125"/>
      <c r="AA18" s="125"/>
      <c r="AB18" s="125"/>
      <c r="AC18" s="126"/>
      <c r="AD18" s="124"/>
      <c r="AE18" s="125"/>
      <c r="AF18" s="125"/>
      <c r="AG18" s="125"/>
      <c r="AH18" s="125"/>
      <c r="AI18" s="125"/>
      <c r="AJ18" s="126"/>
      <c r="AK18" s="124"/>
      <c r="AL18" s="125"/>
      <c r="AM18" s="125"/>
      <c r="AN18" s="125"/>
      <c r="AO18" s="125"/>
      <c r="AP18" s="125"/>
      <c r="AQ18" s="126"/>
      <c r="AR18" s="124"/>
      <c r="AS18" s="125"/>
      <c r="AT18" s="126"/>
      <c r="AU18" s="426"/>
      <c r="AV18" s="427"/>
      <c r="AW18" s="428"/>
      <c r="AX18" s="429"/>
      <c r="AY18" s="430"/>
      <c r="AZ18" s="431"/>
      <c r="BA18" s="431"/>
      <c r="BB18" s="431"/>
      <c r="BC18" s="431"/>
      <c r="BD18" s="432"/>
    </row>
    <row r="19" spans="1:56" ht="39.950000000000003" customHeight="1">
      <c r="A19" s="105"/>
      <c r="B19" s="123">
        <f t="shared" si="1"/>
        <v>8</v>
      </c>
      <c r="C19" s="417"/>
      <c r="D19" s="418"/>
      <c r="E19" s="419"/>
      <c r="F19" s="420"/>
      <c r="G19" s="421"/>
      <c r="H19" s="422"/>
      <c r="I19" s="422"/>
      <c r="J19" s="422"/>
      <c r="K19" s="423"/>
      <c r="L19" s="419"/>
      <c r="M19" s="424"/>
      <c r="N19" s="424"/>
      <c r="O19" s="425"/>
      <c r="P19" s="124"/>
      <c r="Q19" s="125"/>
      <c r="R19" s="125"/>
      <c r="S19" s="125"/>
      <c r="T19" s="125"/>
      <c r="U19" s="125"/>
      <c r="V19" s="126"/>
      <c r="W19" s="124"/>
      <c r="X19" s="125"/>
      <c r="Y19" s="125"/>
      <c r="Z19" s="125"/>
      <c r="AA19" s="125"/>
      <c r="AB19" s="125"/>
      <c r="AC19" s="126"/>
      <c r="AD19" s="124"/>
      <c r="AE19" s="125"/>
      <c r="AF19" s="125"/>
      <c r="AG19" s="125"/>
      <c r="AH19" s="125"/>
      <c r="AI19" s="125"/>
      <c r="AJ19" s="126"/>
      <c r="AK19" s="124"/>
      <c r="AL19" s="125"/>
      <c r="AM19" s="125"/>
      <c r="AN19" s="125"/>
      <c r="AO19" s="125"/>
      <c r="AP19" s="125"/>
      <c r="AQ19" s="126"/>
      <c r="AR19" s="124"/>
      <c r="AS19" s="125"/>
      <c r="AT19" s="126"/>
      <c r="AU19" s="426"/>
      <c r="AV19" s="427"/>
      <c r="AW19" s="428"/>
      <c r="AX19" s="429"/>
      <c r="AY19" s="430"/>
      <c r="AZ19" s="431"/>
      <c r="BA19" s="431"/>
      <c r="BB19" s="431"/>
      <c r="BC19" s="431"/>
      <c r="BD19" s="432"/>
    </row>
    <row r="20" spans="1:56" ht="39.950000000000003" customHeight="1">
      <c r="A20" s="105"/>
      <c r="B20" s="123">
        <f t="shared" si="1"/>
        <v>9</v>
      </c>
      <c r="C20" s="417"/>
      <c r="D20" s="418"/>
      <c r="E20" s="419"/>
      <c r="F20" s="420"/>
      <c r="G20" s="421"/>
      <c r="H20" s="422"/>
      <c r="I20" s="422"/>
      <c r="J20" s="422"/>
      <c r="K20" s="423"/>
      <c r="L20" s="419"/>
      <c r="M20" s="424"/>
      <c r="N20" s="424"/>
      <c r="O20" s="425"/>
      <c r="P20" s="124"/>
      <c r="Q20" s="125"/>
      <c r="R20" s="125"/>
      <c r="S20" s="125"/>
      <c r="T20" s="125"/>
      <c r="U20" s="125"/>
      <c r="V20" s="126"/>
      <c r="W20" s="124"/>
      <c r="X20" s="125"/>
      <c r="Y20" s="125"/>
      <c r="Z20" s="125"/>
      <c r="AA20" s="125"/>
      <c r="AB20" s="125"/>
      <c r="AC20" s="126"/>
      <c r="AD20" s="124"/>
      <c r="AE20" s="125"/>
      <c r="AF20" s="125"/>
      <c r="AG20" s="125"/>
      <c r="AH20" s="125"/>
      <c r="AI20" s="125"/>
      <c r="AJ20" s="126"/>
      <c r="AK20" s="124"/>
      <c r="AL20" s="125"/>
      <c r="AM20" s="125"/>
      <c r="AN20" s="125"/>
      <c r="AO20" s="125"/>
      <c r="AP20" s="125"/>
      <c r="AQ20" s="126"/>
      <c r="AR20" s="124"/>
      <c r="AS20" s="125"/>
      <c r="AT20" s="126"/>
      <c r="AU20" s="426"/>
      <c r="AV20" s="427"/>
      <c r="AW20" s="428"/>
      <c r="AX20" s="429"/>
      <c r="AY20" s="430"/>
      <c r="AZ20" s="431"/>
      <c r="BA20" s="431"/>
      <c r="BB20" s="431"/>
      <c r="BC20" s="431"/>
      <c r="BD20" s="432"/>
    </row>
    <row r="21" spans="1:56" ht="39.950000000000003" customHeight="1">
      <c r="A21" s="105"/>
      <c r="B21" s="123">
        <f t="shared" si="1"/>
        <v>10</v>
      </c>
      <c r="C21" s="417"/>
      <c r="D21" s="418"/>
      <c r="E21" s="419"/>
      <c r="F21" s="420"/>
      <c r="G21" s="421"/>
      <c r="H21" s="422"/>
      <c r="I21" s="422"/>
      <c r="J21" s="422"/>
      <c r="K21" s="423"/>
      <c r="L21" s="419"/>
      <c r="M21" s="424"/>
      <c r="N21" s="424"/>
      <c r="O21" s="425"/>
      <c r="P21" s="124"/>
      <c r="Q21" s="125"/>
      <c r="R21" s="125"/>
      <c r="S21" s="125"/>
      <c r="T21" s="125"/>
      <c r="U21" s="125"/>
      <c r="V21" s="126"/>
      <c r="W21" s="124"/>
      <c r="X21" s="125"/>
      <c r="Y21" s="125"/>
      <c r="Z21" s="125"/>
      <c r="AA21" s="125"/>
      <c r="AB21" s="125"/>
      <c r="AC21" s="126"/>
      <c r="AD21" s="124"/>
      <c r="AE21" s="125"/>
      <c r="AF21" s="125"/>
      <c r="AG21" s="125"/>
      <c r="AH21" s="125"/>
      <c r="AI21" s="125"/>
      <c r="AJ21" s="126"/>
      <c r="AK21" s="124"/>
      <c r="AL21" s="125"/>
      <c r="AM21" s="125"/>
      <c r="AN21" s="125"/>
      <c r="AO21" s="125"/>
      <c r="AP21" s="125"/>
      <c r="AQ21" s="126"/>
      <c r="AR21" s="124"/>
      <c r="AS21" s="125"/>
      <c r="AT21" s="126"/>
      <c r="AU21" s="426"/>
      <c r="AV21" s="427"/>
      <c r="AW21" s="428"/>
      <c r="AX21" s="429"/>
      <c r="AY21" s="430"/>
      <c r="AZ21" s="431"/>
      <c r="BA21" s="431"/>
      <c r="BB21" s="431"/>
      <c r="BC21" s="431"/>
      <c r="BD21" s="432"/>
    </row>
    <row r="22" spans="1:56" ht="39.950000000000003" customHeight="1">
      <c r="A22" s="105"/>
      <c r="B22" s="123">
        <f t="shared" si="1"/>
        <v>11</v>
      </c>
      <c r="C22" s="417"/>
      <c r="D22" s="418"/>
      <c r="E22" s="419"/>
      <c r="F22" s="420"/>
      <c r="G22" s="421"/>
      <c r="H22" s="422"/>
      <c r="I22" s="422"/>
      <c r="J22" s="422"/>
      <c r="K22" s="423"/>
      <c r="L22" s="419"/>
      <c r="M22" s="424"/>
      <c r="N22" s="424"/>
      <c r="O22" s="425"/>
      <c r="P22" s="124"/>
      <c r="Q22" s="125"/>
      <c r="R22" s="125"/>
      <c r="S22" s="125"/>
      <c r="T22" s="125"/>
      <c r="U22" s="125"/>
      <c r="V22" s="126"/>
      <c r="W22" s="124"/>
      <c r="X22" s="125"/>
      <c r="Y22" s="125"/>
      <c r="Z22" s="125"/>
      <c r="AA22" s="125"/>
      <c r="AB22" s="125"/>
      <c r="AC22" s="126"/>
      <c r="AD22" s="124"/>
      <c r="AE22" s="125"/>
      <c r="AF22" s="125"/>
      <c r="AG22" s="125"/>
      <c r="AH22" s="125"/>
      <c r="AI22" s="125"/>
      <c r="AJ22" s="126"/>
      <c r="AK22" s="124"/>
      <c r="AL22" s="125"/>
      <c r="AM22" s="125"/>
      <c r="AN22" s="125"/>
      <c r="AO22" s="125"/>
      <c r="AP22" s="125"/>
      <c r="AQ22" s="126"/>
      <c r="AR22" s="124"/>
      <c r="AS22" s="125"/>
      <c r="AT22" s="126"/>
      <c r="AU22" s="426"/>
      <c r="AV22" s="427"/>
      <c r="AW22" s="428"/>
      <c r="AX22" s="429"/>
      <c r="AY22" s="430"/>
      <c r="AZ22" s="431"/>
      <c r="BA22" s="431"/>
      <c r="BB22" s="431"/>
      <c r="BC22" s="431"/>
      <c r="BD22" s="432"/>
    </row>
    <row r="23" spans="1:56" ht="39.950000000000003" customHeight="1">
      <c r="A23" s="105"/>
      <c r="B23" s="123">
        <f t="shared" si="1"/>
        <v>12</v>
      </c>
      <c r="C23" s="417"/>
      <c r="D23" s="418"/>
      <c r="E23" s="419"/>
      <c r="F23" s="420"/>
      <c r="G23" s="421"/>
      <c r="H23" s="422"/>
      <c r="I23" s="422"/>
      <c r="J23" s="422"/>
      <c r="K23" s="423"/>
      <c r="L23" s="419"/>
      <c r="M23" s="424"/>
      <c r="N23" s="424"/>
      <c r="O23" s="425"/>
      <c r="P23" s="124"/>
      <c r="Q23" s="125"/>
      <c r="R23" s="125"/>
      <c r="S23" s="125"/>
      <c r="T23" s="125"/>
      <c r="U23" s="125"/>
      <c r="V23" s="126"/>
      <c r="W23" s="124"/>
      <c r="X23" s="125"/>
      <c r="Y23" s="125"/>
      <c r="Z23" s="125"/>
      <c r="AA23" s="125"/>
      <c r="AB23" s="125"/>
      <c r="AC23" s="126"/>
      <c r="AD23" s="124"/>
      <c r="AE23" s="125"/>
      <c r="AF23" s="125"/>
      <c r="AG23" s="125"/>
      <c r="AH23" s="125"/>
      <c r="AI23" s="125"/>
      <c r="AJ23" s="126"/>
      <c r="AK23" s="124"/>
      <c r="AL23" s="125"/>
      <c r="AM23" s="125"/>
      <c r="AN23" s="125"/>
      <c r="AO23" s="125"/>
      <c r="AP23" s="125"/>
      <c r="AQ23" s="126"/>
      <c r="AR23" s="124"/>
      <c r="AS23" s="125"/>
      <c r="AT23" s="126"/>
      <c r="AU23" s="426"/>
      <c r="AV23" s="427"/>
      <c r="AW23" s="428"/>
      <c r="AX23" s="429"/>
      <c r="AY23" s="430"/>
      <c r="AZ23" s="431"/>
      <c r="BA23" s="431"/>
      <c r="BB23" s="431"/>
      <c r="BC23" s="431"/>
      <c r="BD23" s="432"/>
    </row>
    <row r="24" spans="1:56" ht="39.950000000000003" customHeight="1">
      <c r="A24" s="105"/>
      <c r="B24" s="123">
        <f t="shared" si="1"/>
        <v>13</v>
      </c>
      <c r="C24" s="417"/>
      <c r="D24" s="418"/>
      <c r="E24" s="419"/>
      <c r="F24" s="420"/>
      <c r="G24" s="421"/>
      <c r="H24" s="422"/>
      <c r="I24" s="422"/>
      <c r="J24" s="422"/>
      <c r="K24" s="423"/>
      <c r="L24" s="419"/>
      <c r="M24" s="424"/>
      <c r="N24" s="424"/>
      <c r="O24" s="425"/>
      <c r="P24" s="124"/>
      <c r="Q24" s="125"/>
      <c r="R24" s="125"/>
      <c r="S24" s="125"/>
      <c r="T24" s="125"/>
      <c r="U24" s="125"/>
      <c r="V24" s="126"/>
      <c r="W24" s="124"/>
      <c r="X24" s="125"/>
      <c r="Y24" s="125"/>
      <c r="Z24" s="125"/>
      <c r="AA24" s="125"/>
      <c r="AB24" s="125"/>
      <c r="AC24" s="126"/>
      <c r="AD24" s="124"/>
      <c r="AE24" s="125"/>
      <c r="AF24" s="125"/>
      <c r="AG24" s="125"/>
      <c r="AH24" s="125"/>
      <c r="AI24" s="125"/>
      <c r="AJ24" s="126"/>
      <c r="AK24" s="124"/>
      <c r="AL24" s="125"/>
      <c r="AM24" s="125"/>
      <c r="AN24" s="125"/>
      <c r="AO24" s="125"/>
      <c r="AP24" s="125"/>
      <c r="AQ24" s="126"/>
      <c r="AR24" s="124"/>
      <c r="AS24" s="125"/>
      <c r="AT24" s="126"/>
      <c r="AU24" s="426"/>
      <c r="AV24" s="427"/>
      <c r="AW24" s="428"/>
      <c r="AX24" s="429"/>
      <c r="AY24" s="430"/>
      <c r="AZ24" s="431"/>
      <c r="BA24" s="431"/>
      <c r="BB24" s="431"/>
      <c r="BC24" s="431"/>
      <c r="BD24" s="432"/>
    </row>
    <row r="25" spans="1:56" ht="39.950000000000003" customHeight="1">
      <c r="A25" s="105"/>
      <c r="B25" s="123">
        <f t="shared" si="1"/>
        <v>14</v>
      </c>
      <c r="C25" s="417"/>
      <c r="D25" s="418"/>
      <c r="E25" s="419"/>
      <c r="F25" s="420"/>
      <c r="G25" s="421"/>
      <c r="H25" s="422"/>
      <c r="I25" s="422"/>
      <c r="J25" s="422"/>
      <c r="K25" s="423"/>
      <c r="L25" s="419"/>
      <c r="M25" s="424"/>
      <c r="N25" s="424"/>
      <c r="O25" s="425"/>
      <c r="P25" s="124"/>
      <c r="Q25" s="125"/>
      <c r="R25" s="125"/>
      <c r="S25" s="125"/>
      <c r="T25" s="125"/>
      <c r="U25" s="125"/>
      <c r="V25" s="126"/>
      <c r="W25" s="124"/>
      <c r="X25" s="125"/>
      <c r="Y25" s="125"/>
      <c r="Z25" s="125"/>
      <c r="AA25" s="125"/>
      <c r="AB25" s="125"/>
      <c r="AC25" s="126"/>
      <c r="AD25" s="124"/>
      <c r="AE25" s="125"/>
      <c r="AF25" s="125"/>
      <c r="AG25" s="125"/>
      <c r="AH25" s="125"/>
      <c r="AI25" s="125"/>
      <c r="AJ25" s="126"/>
      <c r="AK25" s="124"/>
      <c r="AL25" s="125"/>
      <c r="AM25" s="125"/>
      <c r="AN25" s="125"/>
      <c r="AO25" s="125"/>
      <c r="AP25" s="125"/>
      <c r="AQ25" s="126"/>
      <c r="AR25" s="124"/>
      <c r="AS25" s="125"/>
      <c r="AT25" s="126"/>
      <c r="AU25" s="426"/>
      <c r="AV25" s="427"/>
      <c r="AW25" s="428"/>
      <c r="AX25" s="429"/>
      <c r="AY25" s="430"/>
      <c r="AZ25" s="431"/>
      <c r="BA25" s="431"/>
      <c r="BB25" s="431"/>
      <c r="BC25" s="431"/>
      <c r="BD25" s="432"/>
    </row>
    <row r="26" spans="1:56" ht="39.950000000000003" customHeight="1">
      <c r="A26" s="105"/>
      <c r="B26" s="123">
        <f t="shared" si="1"/>
        <v>15</v>
      </c>
      <c r="C26" s="417"/>
      <c r="D26" s="418"/>
      <c r="E26" s="419"/>
      <c r="F26" s="420"/>
      <c r="G26" s="421"/>
      <c r="H26" s="422"/>
      <c r="I26" s="422"/>
      <c r="J26" s="422"/>
      <c r="K26" s="423"/>
      <c r="L26" s="419"/>
      <c r="M26" s="424"/>
      <c r="N26" s="424"/>
      <c r="O26" s="425"/>
      <c r="P26" s="124"/>
      <c r="Q26" s="125"/>
      <c r="R26" s="125"/>
      <c r="S26" s="125"/>
      <c r="T26" s="125"/>
      <c r="U26" s="125"/>
      <c r="V26" s="126"/>
      <c r="W26" s="124"/>
      <c r="X26" s="125"/>
      <c r="Y26" s="125"/>
      <c r="Z26" s="125"/>
      <c r="AA26" s="125"/>
      <c r="AB26" s="125"/>
      <c r="AC26" s="126"/>
      <c r="AD26" s="124"/>
      <c r="AE26" s="125"/>
      <c r="AF26" s="125"/>
      <c r="AG26" s="125"/>
      <c r="AH26" s="125"/>
      <c r="AI26" s="125"/>
      <c r="AJ26" s="126"/>
      <c r="AK26" s="124"/>
      <c r="AL26" s="125"/>
      <c r="AM26" s="125"/>
      <c r="AN26" s="125"/>
      <c r="AO26" s="125"/>
      <c r="AP26" s="125"/>
      <c r="AQ26" s="126"/>
      <c r="AR26" s="124"/>
      <c r="AS26" s="125"/>
      <c r="AT26" s="126"/>
      <c r="AU26" s="426"/>
      <c r="AV26" s="427"/>
      <c r="AW26" s="428"/>
      <c r="AX26" s="429"/>
      <c r="AY26" s="430"/>
      <c r="AZ26" s="431"/>
      <c r="BA26" s="431"/>
      <c r="BB26" s="431"/>
      <c r="BC26" s="431"/>
      <c r="BD26" s="432"/>
    </row>
    <row r="27" spans="1:56" ht="39.950000000000003" customHeight="1">
      <c r="A27" s="105"/>
      <c r="B27" s="123">
        <f t="shared" si="1"/>
        <v>16</v>
      </c>
      <c r="C27" s="127"/>
      <c r="D27" s="128"/>
      <c r="E27" s="129"/>
      <c r="F27" s="130"/>
      <c r="G27" s="131"/>
      <c r="H27" s="132"/>
      <c r="I27" s="132"/>
      <c r="J27" s="132"/>
      <c r="K27" s="133"/>
      <c r="L27" s="129"/>
      <c r="M27" s="134"/>
      <c r="N27" s="134"/>
      <c r="O27" s="135"/>
      <c r="P27" s="124"/>
      <c r="Q27" s="125"/>
      <c r="R27" s="125"/>
      <c r="S27" s="125"/>
      <c r="T27" s="125"/>
      <c r="U27" s="125"/>
      <c r="V27" s="126"/>
      <c r="W27" s="124"/>
      <c r="X27" s="125"/>
      <c r="Y27" s="125"/>
      <c r="Z27" s="125"/>
      <c r="AA27" s="125"/>
      <c r="AB27" s="125"/>
      <c r="AC27" s="126"/>
      <c r="AD27" s="124"/>
      <c r="AE27" s="125"/>
      <c r="AF27" s="125"/>
      <c r="AG27" s="125"/>
      <c r="AH27" s="125"/>
      <c r="AI27" s="125"/>
      <c r="AJ27" s="126"/>
      <c r="AK27" s="124"/>
      <c r="AL27" s="125"/>
      <c r="AM27" s="125"/>
      <c r="AN27" s="125"/>
      <c r="AO27" s="125"/>
      <c r="AP27" s="125"/>
      <c r="AQ27" s="126"/>
      <c r="AR27" s="124"/>
      <c r="AS27" s="125"/>
      <c r="AT27" s="126"/>
      <c r="AU27" s="136"/>
      <c r="AV27" s="137"/>
      <c r="AW27" s="138"/>
      <c r="AX27" s="139"/>
      <c r="AY27" s="140"/>
      <c r="AZ27" s="141"/>
      <c r="BA27" s="141"/>
      <c r="BB27" s="141"/>
      <c r="BC27" s="141"/>
      <c r="BD27" s="142"/>
    </row>
    <row r="28" spans="1:56" ht="39.950000000000003" customHeight="1">
      <c r="A28" s="105"/>
      <c r="B28" s="123">
        <f t="shared" si="1"/>
        <v>17</v>
      </c>
      <c r="C28" s="127"/>
      <c r="D28" s="128"/>
      <c r="E28" s="129"/>
      <c r="F28" s="130"/>
      <c r="G28" s="131"/>
      <c r="H28" s="132"/>
      <c r="I28" s="132"/>
      <c r="J28" s="132"/>
      <c r="K28" s="133"/>
      <c r="L28" s="129"/>
      <c r="M28" s="134"/>
      <c r="N28" s="134"/>
      <c r="O28" s="135"/>
      <c r="P28" s="124"/>
      <c r="Q28" s="125"/>
      <c r="R28" s="125"/>
      <c r="S28" s="125"/>
      <c r="T28" s="125"/>
      <c r="U28" s="125"/>
      <c r="V28" s="126"/>
      <c r="W28" s="124"/>
      <c r="X28" s="125"/>
      <c r="Y28" s="125"/>
      <c r="Z28" s="125"/>
      <c r="AA28" s="125"/>
      <c r="AB28" s="125"/>
      <c r="AC28" s="126"/>
      <c r="AD28" s="124"/>
      <c r="AE28" s="125"/>
      <c r="AF28" s="125"/>
      <c r="AG28" s="125"/>
      <c r="AH28" s="125"/>
      <c r="AI28" s="125"/>
      <c r="AJ28" s="126"/>
      <c r="AK28" s="124"/>
      <c r="AL28" s="125"/>
      <c r="AM28" s="125"/>
      <c r="AN28" s="125"/>
      <c r="AO28" s="125"/>
      <c r="AP28" s="125"/>
      <c r="AQ28" s="126"/>
      <c r="AR28" s="124"/>
      <c r="AS28" s="125"/>
      <c r="AT28" s="126"/>
      <c r="AU28" s="136"/>
      <c r="AV28" s="137"/>
      <c r="AW28" s="138"/>
      <c r="AX28" s="139"/>
      <c r="AY28" s="140"/>
      <c r="AZ28" s="141"/>
      <c r="BA28" s="141"/>
      <c r="BB28" s="141"/>
      <c r="BC28" s="141"/>
      <c r="BD28" s="142"/>
    </row>
    <row r="29" spans="1:56" ht="39.950000000000003" customHeight="1">
      <c r="A29" s="105"/>
      <c r="B29" s="123">
        <f t="shared" si="1"/>
        <v>18</v>
      </c>
      <c r="C29" s="127"/>
      <c r="D29" s="128"/>
      <c r="E29" s="129"/>
      <c r="F29" s="130"/>
      <c r="G29" s="131"/>
      <c r="H29" s="132"/>
      <c r="I29" s="132"/>
      <c r="J29" s="132"/>
      <c r="K29" s="133"/>
      <c r="L29" s="129"/>
      <c r="M29" s="134"/>
      <c r="N29" s="134"/>
      <c r="O29" s="135"/>
      <c r="P29" s="124"/>
      <c r="Q29" s="125"/>
      <c r="R29" s="125"/>
      <c r="S29" s="125"/>
      <c r="T29" s="125"/>
      <c r="U29" s="125"/>
      <c r="V29" s="126"/>
      <c r="W29" s="124"/>
      <c r="X29" s="125"/>
      <c r="Y29" s="125"/>
      <c r="Z29" s="125"/>
      <c r="AA29" s="125"/>
      <c r="AB29" s="125"/>
      <c r="AC29" s="126"/>
      <c r="AD29" s="124"/>
      <c r="AE29" s="125"/>
      <c r="AF29" s="125"/>
      <c r="AG29" s="125"/>
      <c r="AH29" s="125"/>
      <c r="AI29" s="125"/>
      <c r="AJ29" s="126"/>
      <c r="AK29" s="124"/>
      <c r="AL29" s="125"/>
      <c r="AM29" s="125"/>
      <c r="AN29" s="125"/>
      <c r="AO29" s="125"/>
      <c r="AP29" s="125"/>
      <c r="AQ29" s="126"/>
      <c r="AR29" s="124"/>
      <c r="AS29" s="125"/>
      <c r="AT29" s="126"/>
      <c r="AU29" s="136"/>
      <c r="AV29" s="137"/>
      <c r="AW29" s="138"/>
      <c r="AX29" s="139"/>
      <c r="AY29" s="140"/>
      <c r="AZ29" s="141"/>
      <c r="BA29" s="141"/>
      <c r="BB29" s="141"/>
      <c r="BC29" s="141"/>
      <c r="BD29" s="142"/>
    </row>
    <row r="30" spans="1:56" ht="39.950000000000003" customHeight="1">
      <c r="A30" s="105"/>
      <c r="B30" s="123">
        <f t="shared" si="1"/>
        <v>19</v>
      </c>
      <c r="C30" s="127"/>
      <c r="D30" s="128"/>
      <c r="E30" s="129"/>
      <c r="F30" s="130"/>
      <c r="G30" s="131"/>
      <c r="H30" s="132"/>
      <c r="I30" s="132"/>
      <c r="J30" s="132"/>
      <c r="K30" s="133"/>
      <c r="L30" s="129"/>
      <c r="M30" s="134"/>
      <c r="N30" s="134"/>
      <c r="O30" s="135"/>
      <c r="P30" s="124"/>
      <c r="Q30" s="125"/>
      <c r="R30" s="125"/>
      <c r="S30" s="125"/>
      <c r="T30" s="125"/>
      <c r="U30" s="125"/>
      <c r="V30" s="126"/>
      <c r="W30" s="124"/>
      <c r="X30" s="125"/>
      <c r="Y30" s="125"/>
      <c r="Z30" s="125"/>
      <c r="AA30" s="125"/>
      <c r="AB30" s="125"/>
      <c r="AC30" s="126"/>
      <c r="AD30" s="124"/>
      <c r="AE30" s="125"/>
      <c r="AF30" s="125"/>
      <c r="AG30" s="125"/>
      <c r="AH30" s="125"/>
      <c r="AI30" s="125"/>
      <c r="AJ30" s="126"/>
      <c r="AK30" s="124"/>
      <c r="AL30" s="125"/>
      <c r="AM30" s="125"/>
      <c r="AN30" s="125"/>
      <c r="AO30" s="125"/>
      <c r="AP30" s="125"/>
      <c r="AQ30" s="126"/>
      <c r="AR30" s="124"/>
      <c r="AS30" s="125"/>
      <c r="AT30" s="126"/>
      <c r="AU30" s="136"/>
      <c r="AV30" s="137"/>
      <c r="AW30" s="138"/>
      <c r="AX30" s="139"/>
      <c r="AY30" s="140"/>
      <c r="AZ30" s="141"/>
      <c r="BA30" s="141"/>
      <c r="BB30" s="141"/>
      <c r="BC30" s="141"/>
      <c r="BD30" s="142"/>
    </row>
    <row r="31" spans="1:56" ht="39.950000000000003" customHeight="1">
      <c r="A31" s="105"/>
      <c r="B31" s="123">
        <f t="shared" si="1"/>
        <v>20</v>
      </c>
      <c r="C31" s="127"/>
      <c r="D31" s="128"/>
      <c r="E31" s="129"/>
      <c r="F31" s="130"/>
      <c r="G31" s="131"/>
      <c r="H31" s="132"/>
      <c r="I31" s="132"/>
      <c r="J31" s="132"/>
      <c r="K31" s="133"/>
      <c r="L31" s="129"/>
      <c r="M31" s="134"/>
      <c r="N31" s="134"/>
      <c r="O31" s="135"/>
      <c r="P31" s="124"/>
      <c r="Q31" s="125"/>
      <c r="R31" s="125"/>
      <c r="S31" s="125"/>
      <c r="T31" s="125"/>
      <c r="U31" s="125"/>
      <c r="V31" s="126"/>
      <c r="W31" s="124"/>
      <c r="X31" s="125"/>
      <c r="Y31" s="125"/>
      <c r="Z31" s="125"/>
      <c r="AA31" s="125"/>
      <c r="AB31" s="125"/>
      <c r="AC31" s="126"/>
      <c r="AD31" s="124"/>
      <c r="AE31" s="125"/>
      <c r="AF31" s="125"/>
      <c r="AG31" s="125"/>
      <c r="AH31" s="125"/>
      <c r="AI31" s="125"/>
      <c r="AJ31" s="126"/>
      <c r="AK31" s="124"/>
      <c r="AL31" s="125"/>
      <c r="AM31" s="125"/>
      <c r="AN31" s="125"/>
      <c r="AO31" s="125"/>
      <c r="AP31" s="125"/>
      <c r="AQ31" s="126"/>
      <c r="AR31" s="124"/>
      <c r="AS31" s="125"/>
      <c r="AT31" s="126"/>
      <c r="AU31" s="136"/>
      <c r="AV31" s="137"/>
      <c r="AW31" s="138"/>
      <c r="AX31" s="139"/>
      <c r="AY31" s="140"/>
      <c r="AZ31" s="141"/>
      <c r="BA31" s="141"/>
      <c r="BB31" s="141"/>
      <c r="BC31" s="141"/>
      <c r="BD31" s="142"/>
    </row>
    <row r="32" spans="1:56" ht="39.950000000000003" customHeight="1">
      <c r="A32" s="105"/>
      <c r="B32" s="123">
        <f t="shared" si="1"/>
        <v>21</v>
      </c>
      <c r="C32" s="127"/>
      <c r="D32" s="128"/>
      <c r="E32" s="129"/>
      <c r="F32" s="130"/>
      <c r="G32" s="131"/>
      <c r="H32" s="132"/>
      <c r="I32" s="132"/>
      <c r="J32" s="132"/>
      <c r="K32" s="133"/>
      <c r="L32" s="129"/>
      <c r="M32" s="134"/>
      <c r="N32" s="134"/>
      <c r="O32" s="135"/>
      <c r="P32" s="124"/>
      <c r="Q32" s="125"/>
      <c r="R32" s="125"/>
      <c r="S32" s="125"/>
      <c r="T32" s="125"/>
      <c r="U32" s="125"/>
      <c r="V32" s="126"/>
      <c r="W32" s="124"/>
      <c r="X32" s="125"/>
      <c r="Y32" s="125"/>
      <c r="Z32" s="125"/>
      <c r="AA32" s="125"/>
      <c r="AB32" s="125"/>
      <c r="AC32" s="126"/>
      <c r="AD32" s="124"/>
      <c r="AE32" s="125"/>
      <c r="AF32" s="125"/>
      <c r="AG32" s="125"/>
      <c r="AH32" s="125"/>
      <c r="AI32" s="125"/>
      <c r="AJ32" s="126"/>
      <c r="AK32" s="124"/>
      <c r="AL32" s="125"/>
      <c r="AM32" s="125"/>
      <c r="AN32" s="125"/>
      <c r="AO32" s="125"/>
      <c r="AP32" s="125"/>
      <c r="AQ32" s="126"/>
      <c r="AR32" s="124"/>
      <c r="AS32" s="125"/>
      <c r="AT32" s="126"/>
      <c r="AU32" s="136"/>
      <c r="AV32" s="137"/>
      <c r="AW32" s="138"/>
      <c r="AX32" s="139"/>
      <c r="AY32" s="140"/>
      <c r="AZ32" s="141"/>
      <c r="BA32" s="141"/>
      <c r="BB32" s="141"/>
      <c r="BC32" s="141"/>
      <c r="BD32" s="142"/>
    </row>
    <row r="33" spans="1:58" ht="39.950000000000003" customHeight="1">
      <c r="A33" s="105"/>
      <c r="B33" s="123">
        <f t="shared" si="1"/>
        <v>22</v>
      </c>
      <c r="C33" s="127"/>
      <c r="D33" s="128"/>
      <c r="E33" s="129"/>
      <c r="F33" s="130"/>
      <c r="G33" s="131"/>
      <c r="H33" s="132"/>
      <c r="I33" s="132"/>
      <c r="J33" s="132"/>
      <c r="K33" s="133"/>
      <c r="L33" s="129"/>
      <c r="M33" s="134"/>
      <c r="N33" s="134"/>
      <c r="O33" s="135"/>
      <c r="P33" s="124"/>
      <c r="Q33" s="125"/>
      <c r="R33" s="125"/>
      <c r="S33" s="125"/>
      <c r="T33" s="125"/>
      <c r="U33" s="125"/>
      <c r="V33" s="126"/>
      <c r="W33" s="124"/>
      <c r="X33" s="125"/>
      <c r="Y33" s="125"/>
      <c r="Z33" s="125"/>
      <c r="AA33" s="125"/>
      <c r="AB33" s="125"/>
      <c r="AC33" s="126"/>
      <c r="AD33" s="124"/>
      <c r="AE33" s="125"/>
      <c r="AF33" s="125"/>
      <c r="AG33" s="125"/>
      <c r="AH33" s="125"/>
      <c r="AI33" s="125"/>
      <c r="AJ33" s="126"/>
      <c r="AK33" s="124"/>
      <c r="AL33" s="125"/>
      <c r="AM33" s="125"/>
      <c r="AN33" s="125"/>
      <c r="AO33" s="125"/>
      <c r="AP33" s="125"/>
      <c r="AQ33" s="126"/>
      <c r="AR33" s="124"/>
      <c r="AS33" s="125"/>
      <c r="AT33" s="126"/>
      <c r="AU33" s="136"/>
      <c r="AV33" s="137"/>
      <c r="AW33" s="138"/>
      <c r="AX33" s="139"/>
      <c r="AY33" s="140"/>
      <c r="AZ33" s="141"/>
      <c r="BA33" s="141"/>
      <c r="BB33" s="141"/>
      <c r="BC33" s="141"/>
      <c r="BD33" s="142"/>
    </row>
    <row r="34" spans="1:58" ht="39.950000000000003" customHeight="1">
      <c r="A34" s="105"/>
      <c r="B34" s="123">
        <f t="shared" si="1"/>
        <v>23</v>
      </c>
      <c r="C34" s="127"/>
      <c r="D34" s="128"/>
      <c r="E34" s="129"/>
      <c r="F34" s="130"/>
      <c r="G34" s="131"/>
      <c r="H34" s="132"/>
      <c r="I34" s="132"/>
      <c r="J34" s="132"/>
      <c r="K34" s="133"/>
      <c r="L34" s="129"/>
      <c r="M34" s="134"/>
      <c r="N34" s="134"/>
      <c r="O34" s="135"/>
      <c r="P34" s="124"/>
      <c r="Q34" s="125"/>
      <c r="R34" s="125"/>
      <c r="S34" s="125"/>
      <c r="T34" s="125"/>
      <c r="U34" s="125"/>
      <c r="V34" s="126"/>
      <c r="W34" s="124"/>
      <c r="X34" s="125"/>
      <c r="Y34" s="125"/>
      <c r="Z34" s="125"/>
      <c r="AA34" s="125"/>
      <c r="AB34" s="125"/>
      <c r="AC34" s="126"/>
      <c r="AD34" s="124"/>
      <c r="AE34" s="125"/>
      <c r="AF34" s="125"/>
      <c r="AG34" s="125"/>
      <c r="AH34" s="125"/>
      <c r="AI34" s="125"/>
      <c r="AJ34" s="126"/>
      <c r="AK34" s="124"/>
      <c r="AL34" s="125"/>
      <c r="AM34" s="125"/>
      <c r="AN34" s="125"/>
      <c r="AO34" s="125"/>
      <c r="AP34" s="125"/>
      <c r="AQ34" s="126"/>
      <c r="AR34" s="124"/>
      <c r="AS34" s="125"/>
      <c r="AT34" s="126"/>
      <c r="AU34" s="136"/>
      <c r="AV34" s="137"/>
      <c r="AW34" s="138"/>
      <c r="AX34" s="139"/>
      <c r="AY34" s="140"/>
      <c r="AZ34" s="141"/>
      <c r="BA34" s="141"/>
      <c r="BB34" s="141"/>
      <c r="BC34" s="141"/>
      <c r="BD34" s="142"/>
    </row>
    <row r="35" spans="1:58" ht="39.950000000000003" customHeight="1">
      <c r="A35" s="105"/>
      <c r="B35" s="123">
        <f t="shared" si="1"/>
        <v>24</v>
      </c>
      <c r="C35" s="127"/>
      <c r="D35" s="128"/>
      <c r="E35" s="129"/>
      <c r="F35" s="130"/>
      <c r="G35" s="131"/>
      <c r="H35" s="132"/>
      <c r="I35" s="132"/>
      <c r="J35" s="132"/>
      <c r="K35" s="133"/>
      <c r="L35" s="129"/>
      <c r="M35" s="134"/>
      <c r="N35" s="134"/>
      <c r="O35" s="135"/>
      <c r="P35" s="124"/>
      <c r="Q35" s="125"/>
      <c r="R35" s="125"/>
      <c r="S35" s="125"/>
      <c r="T35" s="125"/>
      <c r="U35" s="125"/>
      <c r="V35" s="126"/>
      <c r="W35" s="124"/>
      <c r="X35" s="125"/>
      <c r="Y35" s="125"/>
      <c r="Z35" s="125"/>
      <c r="AA35" s="125"/>
      <c r="AB35" s="125"/>
      <c r="AC35" s="126"/>
      <c r="AD35" s="124"/>
      <c r="AE35" s="125"/>
      <c r="AF35" s="125"/>
      <c r="AG35" s="125"/>
      <c r="AH35" s="125"/>
      <c r="AI35" s="125"/>
      <c r="AJ35" s="126"/>
      <c r="AK35" s="124"/>
      <c r="AL35" s="125"/>
      <c r="AM35" s="125"/>
      <c r="AN35" s="125"/>
      <c r="AO35" s="125"/>
      <c r="AP35" s="125"/>
      <c r="AQ35" s="126"/>
      <c r="AR35" s="124"/>
      <c r="AS35" s="125"/>
      <c r="AT35" s="126"/>
      <c r="AU35" s="136"/>
      <c r="AV35" s="137"/>
      <c r="AW35" s="138"/>
      <c r="AX35" s="139"/>
      <c r="AY35" s="140"/>
      <c r="AZ35" s="141"/>
      <c r="BA35" s="141"/>
      <c r="BB35" s="141"/>
      <c r="BC35" s="141"/>
      <c r="BD35" s="142"/>
    </row>
    <row r="36" spans="1:58" ht="39.950000000000003" customHeight="1">
      <c r="A36" s="105"/>
      <c r="B36" s="123">
        <f t="shared" si="1"/>
        <v>25</v>
      </c>
      <c r="C36" s="127"/>
      <c r="D36" s="128"/>
      <c r="E36" s="129"/>
      <c r="F36" s="130"/>
      <c r="G36" s="131"/>
      <c r="H36" s="132"/>
      <c r="I36" s="132"/>
      <c r="J36" s="132"/>
      <c r="K36" s="133"/>
      <c r="L36" s="129"/>
      <c r="M36" s="134"/>
      <c r="N36" s="134"/>
      <c r="O36" s="135"/>
      <c r="P36" s="124"/>
      <c r="Q36" s="125"/>
      <c r="R36" s="125"/>
      <c r="S36" s="125"/>
      <c r="T36" s="125"/>
      <c r="U36" s="125"/>
      <c r="V36" s="126"/>
      <c r="W36" s="124"/>
      <c r="X36" s="125"/>
      <c r="Y36" s="125"/>
      <c r="Z36" s="125"/>
      <c r="AA36" s="125"/>
      <c r="AB36" s="125"/>
      <c r="AC36" s="126"/>
      <c r="AD36" s="124"/>
      <c r="AE36" s="125"/>
      <c r="AF36" s="125"/>
      <c r="AG36" s="125"/>
      <c r="AH36" s="125"/>
      <c r="AI36" s="125"/>
      <c r="AJ36" s="126"/>
      <c r="AK36" s="124"/>
      <c r="AL36" s="125"/>
      <c r="AM36" s="125"/>
      <c r="AN36" s="125"/>
      <c r="AO36" s="125"/>
      <c r="AP36" s="125"/>
      <c r="AQ36" s="126"/>
      <c r="AR36" s="124"/>
      <c r="AS36" s="125"/>
      <c r="AT36" s="126"/>
      <c r="AU36" s="136"/>
      <c r="AV36" s="137"/>
      <c r="AW36" s="138"/>
      <c r="AX36" s="139"/>
      <c r="AY36" s="140"/>
      <c r="AZ36" s="141"/>
      <c r="BA36" s="141"/>
      <c r="BB36" s="141"/>
      <c r="BC36" s="141"/>
      <c r="BD36" s="142"/>
    </row>
    <row r="37" spans="1:58" ht="39.950000000000003" customHeight="1">
      <c r="A37" s="105"/>
      <c r="B37" s="123">
        <f t="shared" si="1"/>
        <v>26</v>
      </c>
      <c r="C37" s="417"/>
      <c r="D37" s="418"/>
      <c r="E37" s="419"/>
      <c r="F37" s="420"/>
      <c r="G37" s="421"/>
      <c r="H37" s="422"/>
      <c r="I37" s="422"/>
      <c r="J37" s="422"/>
      <c r="K37" s="423"/>
      <c r="L37" s="419"/>
      <c r="M37" s="424"/>
      <c r="N37" s="424"/>
      <c r="O37" s="425"/>
      <c r="P37" s="124"/>
      <c r="Q37" s="125"/>
      <c r="R37" s="125"/>
      <c r="S37" s="125"/>
      <c r="T37" s="125"/>
      <c r="U37" s="125"/>
      <c r="V37" s="126"/>
      <c r="W37" s="124"/>
      <c r="X37" s="125"/>
      <c r="Y37" s="125"/>
      <c r="Z37" s="125"/>
      <c r="AA37" s="125"/>
      <c r="AB37" s="125"/>
      <c r="AC37" s="126"/>
      <c r="AD37" s="124"/>
      <c r="AE37" s="125"/>
      <c r="AF37" s="125"/>
      <c r="AG37" s="125"/>
      <c r="AH37" s="125"/>
      <c r="AI37" s="125"/>
      <c r="AJ37" s="126"/>
      <c r="AK37" s="124"/>
      <c r="AL37" s="125"/>
      <c r="AM37" s="125"/>
      <c r="AN37" s="125"/>
      <c r="AO37" s="125"/>
      <c r="AP37" s="125"/>
      <c r="AQ37" s="126"/>
      <c r="AR37" s="124"/>
      <c r="AS37" s="125"/>
      <c r="AT37" s="126"/>
      <c r="AU37" s="426"/>
      <c r="AV37" s="427"/>
      <c r="AW37" s="428"/>
      <c r="AX37" s="429"/>
      <c r="AY37" s="430"/>
      <c r="AZ37" s="431"/>
      <c r="BA37" s="431"/>
      <c r="BB37" s="431"/>
      <c r="BC37" s="431"/>
      <c r="BD37" s="432"/>
    </row>
    <row r="38" spans="1:58" ht="39.950000000000003" customHeight="1">
      <c r="A38" s="105"/>
      <c r="B38" s="123">
        <f t="shared" si="1"/>
        <v>27</v>
      </c>
      <c r="C38" s="417"/>
      <c r="D38" s="418"/>
      <c r="E38" s="419"/>
      <c r="F38" s="420"/>
      <c r="G38" s="421"/>
      <c r="H38" s="422"/>
      <c r="I38" s="422"/>
      <c r="J38" s="422"/>
      <c r="K38" s="423"/>
      <c r="L38" s="419"/>
      <c r="M38" s="424"/>
      <c r="N38" s="424"/>
      <c r="O38" s="425"/>
      <c r="P38" s="124"/>
      <c r="Q38" s="125"/>
      <c r="R38" s="125"/>
      <c r="S38" s="125"/>
      <c r="T38" s="125"/>
      <c r="U38" s="125"/>
      <c r="V38" s="126"/>
      <c r="W38" s="124"/>
      <c r="X38" s="125"/>
      <c r="Y38" s="125"/>
      <c r="Z38" s="125"/>
      <c r="AA38" s="125"/>
      <c r="AB38" s="125"/>
      <c r="AC38" s="126"/>
      <c r="AD38" s="124"/>
      <c r="AE38" s="125"/>
      <c r="AF38" s="125"/>
      <c r="AG38" s="125"/>
      <c r="AH38" s="125"/>
      <c r="AI38" s="125"/>
      <c r="AJ38" s="126"/>
      <c r="AK38" s="124"/>
      <c r="AL38" s="125"/>
      <c r="AM38" s="125"/>
      <c r="AN38" s="125"/>
      <c r="AO38" s="125"/>
      <c r="AP38" s="125"/>
      <c r="AQ38" s="126"/>
      <c r="AR38" s="124"/>
      <c r="AS38" s="125"/>
      <c r="AT38" s="126"/>
      <c r="AU38" s="426"/>
      <c r="AV38" s="427"/>
      <c r="AW38" s="428"/>
      <c r="AX38" s="429"/>
      <c r="AY38" s="430"/>
      <c r="AZ38" s="431"/>
      <c r="BA38" s="431"/>
      <c r="BB38" s="431"/>
      <c r="BC38" s="431"/>
      <c r="BD38" s="432"/>
    </row>
    <row r="39" spans="1:58" ht="39.950000000000003" customHeight="1" thickBot="1">
      <c r="A39" s="105"/>
      <c r="B39" s="143">
        <f t="shared" si="1"/>
        <v>28</v>
      </c>
      <c r="C39" s="447"/>
      <c r="D39" s="448"/>
      <c r="E39" s="449"/>
      <c r="F39" s="450"/>
      <c r="G39" s="451"/>
      <c r="H39" s="452"/>
      <c r="I39" s="452"/>
      <c r="J39" s="452"/>
      <c r="K39" s="453"/>
      <c r="L39" s="449"/>
      <c r="M39" s="454"/>
      <c r="N39" s="454"/>
      <c r="O39" s="455"/>
      <c r="P39" s="144"/>
      <c r="Q39" s="145"/>
      <c r="R39" s="145"/>
      <c r="S39" s="145"/>
      <c r="T39" s="145"/>
      <c r="U39" s="145"/>
      <c r="V39" s="146"/>
      <c r="W39" s="144"/>
      <c r="X39" s="145"/>
      <c r="Y39" s="145"/>
      <c r="Z39" s="145"/>
      <c r="AA39" s="145"/>
      <c r="AB39" s="145"/>
      <c r="AC39" s="146"/>
      <c r="AD39" s="144"/>
      <c r="AE39" s="145"/>
      <c r="AF39" s="145"/>
      <c r="AG39" s="145"/>
      <c r="AH39" s="145"/>
      <c r="AI39" s="145"/>
      <c r="AJ39" s="146"/>
      <c r="AK39" s="144"/>
      <c r="AL39" s="145"/>
      <c r="AM39" s="145"/>
      <c r="AN39" s="145"/>
      <c r="AO39" s="145"/>
      <c r="AP39" s="145"/>
      <c r="AQ39" s="146"/>
      <c r="AR39" s="144"/>
      <c r="AS39" s="145"/>
      <c r="AT39" s="146"/>
      <c r="AU39" s="456"/>
      <c r="AV39" s="457"/>
      <c r="AW39" s="458"/>
      <c r="AX39" s="459"/>
      <c r="AY39" s="460"/>
      <c r="AZ39" s="461"/>
      <c r="BA39" s="461"/>
      <c r="BB39" s="461"/>
      <c r="BC39" s="461"/>
      <c r="BD39" s="462"/>
    </row>
    <row r="40" spans="1:58" ht="20.25" customHeight="1">
      <c r="A40" s="105"/>
      <c r="B40" s="105"/>
      <c r="C40" s="147"/>
      <c r="D40" s="148"/>
      <c r="E40" s="149"/>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50"/>
      <c r="AD40" s="107"/>
      <c r="AE40" s="107"/>
      <c r="AF40" s="107"/>
      <c r="AG40" s="107"/>
      <c r="AH40" s="107"/>
      <c r="AI40" s="107"/>
      <c r="AJ40" s="107"/>
      <c r="AK40" s="107"/>
      <c r="AL40" s="107"/>
      <c r="AM40" s="107"/>
      <c r="AN40" s="107"/>
      <c r="AO40" s="107"/>
      <c r="AP40" s="107"/>
      <c r="AQ40" s="107"/>
      <c r="AR40" s="107"/>
      <c r="AS40" s="107"/>
      <c r="AT40" s="107"/>
      <c r="AU40" s="107"/>
      <c r="AV40" s="105"/>
      <c r="AW40" s="105"/>
      <c r="AX40" s="105"/>
      <c r="AY40" s="105"/>
      <c r="AZ40" s="105"/>
      <c r="BA40" s="105"/>
      <c r="BB40" s="105"/>
      <c r="BC40" s="105"/>
      <c r="BD40" s="105"/>
    </row>
    <row r="41" spans="1:58" ht="20.25" customHeight="1">
      <c r="A41" s="105"/>
      <c r="B41" s="105"/>
      <c r="C41" s="147"/>
      <c r="D41" s="148"/>
      <c r="E41" s="149"/>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50"/>
      <c r="AD41" s="107"/>
      <c r="AE41" s="107"/>
      <c r="AF41" s="107"/>
      <c r="AG41" s="107"/>
      <c r="AH41" s="107"/>
      <c r="AI41" s="107"/>
      <c r="AJ41" s="107"/>
      <c r="AK41" s="107"/>
      <c r="AL41" s="107"/>
      <c r="AM41" s="107"/>
      <c r="AN41" s="107"/>
      <c r="AO41" s="107"/>
      <c r="AP41" s="107"/>
      <c r="AQ41" s="107"/>
      <c r="AR41" s="107"/>
      <c r="AS41" s="107"/>
      <c r="AT41" s="107"/>
      <c r="AU41" s="107"/>
      <c r="AV41" s="105"/>
      <c r="AW41" s="105"/>
      <c r="AX41" s="105"/>
      <c r="AY41" s="105"/>
      <c r="AZ41" s="105"/>
      <c r="BA41" s="105"/>
      <c r="BB41" s="105"/>
      <c r="BC41" s="105"/>
      <c r="BD41" s="105"/>
    </row>
    <row r="42" spans="1:58" s="79" customFormat="1" ht="24.95" customHeight="1">
      <c r="A42" s="151"/>
      <c r="B42" s="151" t="s">
        <v>219</v>
      </c>
      <c r="C42" s="152"/>
      <c r="D42" s="152"/>
      <c r="E42" s="151"/>
      <c r="F42" s="151"/>
      <c r="G42" s="151"/>
      <c r="H42" s="151"/>
      <c r="I42" s="151"/>
      <c r="J42" s="151"/>
      <c r="K42" s="151"/>
      <c r="L42" s="151"/>
      <c r="M42" s="151"/>
      <c r="N42" s="151"/>
      <c r="O42" s="151"/>
      <c r="P42" s="151"/>
      <c r="Q42" s="151"/>
      <c r="R42" s="151"/>
      <c r="S42" s="151"/>
      <c r="T42" s="151"/>
      <c r="U42" s="152"/>
      <c r="V42" s="151"/>
      <c r="W42" s="151"/>
      <c r="X42" s="151"/>
      <c r="Y42" s="151"/>
      <c r="Z42" s="151"/>
      <c r="AA42" s="151"/>
      <c r="AB42" s="151"/>
      <c r="AC42" s="151"/>
      <c r="AD42" s="151"/>
      <c r="AE42" s="151"/>
      <c r="AF42" s="151"/>
      <c r="AG42" s="151"/>
      <c r="AK42" s="153"/>
      <c r="AL42" s="154"/>
      <c r="AM42" s="154"/>
      <c r="AN42" s="151"/>
      <c r="AO42" s="151"/>
      <c r="AP42" s="151"/>
      <c r="AQ42" s="151"/>
      <c r="AR42" s="151"/>
      <c r="AS42" s="151"/>
      <c r="AT42" s="151"/>
      <c r="AU42" s="151"/>
      <c r="AV42" s="151"/>
      <c r="AW42" s="151"/>
      <c r="AX42" s="151"/>
      <c r="AY42" s="151"/>
      <c r="AZ42" s="151"/>
      <c r="BA42" s="151"/>
      <c r="BB42" s="151"/>
      <c r="BC42" s="151"/>
      <c r="BD42" s="151"/>
      <c r="BE42" s="151"/>
      <c r="BF42" s="154"/>
    </row>
    <row r="43" spans="1:58" s="79" customFormat="1" ht="24.95" customHeight="1">
      <c r="A43" s="151"/>
      <c r="B43" s="151" t="s">
        <v>220</v>
      </c>
      <c r="C43" s="152"/>
      <c r="D43" s="152"/>
      <c r="E43" s="151"/>
      <c r="F43" s="151"/>
      <c r="G43" s="151"/>
      <c r="H43" s="151"/>
      <c r="I43" s="151"/>
      <c r="J43" s="151"/>
      <c r="K43" s="151"/>
      <c r="L43" s="151"/>
      <c r="M43" s="151"/>
      <c r="N43" s="151"/>
      <c r="O43" s="151"/>
      <c r="P43" s="151"/>
      <c r="Q43" s="151"/>
      <c r="R43" s="151"/>
      <c r="S43" s="151"/>
      <c r="T43" s="151"/>
      <c r="U43" s="152"/>
      <c r="V43" s="151"/>
      <c r="W43" s="151"/>
      <c r="X43" s="151"/>
      <c r="Y43" s="151"/>
      <c r="Z43" s="151"/>
      <c r="AA43" s="151"/>
      <c r="AB43" s="151"/>
      <c r="AC43" s="151"/>
      <c r="AD43" s="151"/>
      <c r="AE43" s="151"/>
      <c r="AF43" s="151"/>
      <c r="AG43" s="151"/>
      <c r="AK43" s="153"/>
      <c r="AL43" s="154"/>
      <c r="AM43" s="154"/>
      <c r="AN43" s="151"/>
      <c r="AO43" s="151"/>
      <c r="AP43" s="151"/>
      <c r="AQ43" s="151"/>
      <c r="AR43" s="151"/>
      <c r="AS43" s="151"/>
      <c r="AT43" s="151"/>
      <c r="AU43" s="151"/>
      <c r="AV43" s="151"/>
      <c r="AW43" s="151"/>
      <c r="AX43" s="151"/>
      <c r="AY43" s="151"/>
      <c r="AZ43" s="151"/>
      <c r="BA43" s="151"/>
      <c r="BB43" s="151"/>
      <c r="BC43" s="151"/>
      <c r="BD43" s="151"/>
      <c r="BE43" s="151"/>
      <c r="BF43" s="154"/>
    </row>
    <row r="44" spans="1:58" s="79" customFormat="1" ht="24.95" customHeight="1">
      <c r="B44" s="79" t="s">
        <v>221</v>
      </c>
      <c r="C44" s="153"/>
      <c r="D44" s="153"/>
      <c r="E44" s="153"/>
      <c r="F44" s="153"/>
      <c r="G44" s="153"/>
      <c r="H44" s="153"/>
      <c r="I44" s="153"/>
      <c r="J44" s="153"/>
      <c r="K44" s="153"/>
      <c r="L44" s="153"/>
      <c r="M44" s="153"/>
      <c r="N44" s="153"/>
      <c r="O44" s="153"/>
      <c r="P44" s="153"/>
      <c r="Q44" s="153"/>
      <c r="R44" s="153"/>
      <c r="S44" s="153"/>
      <c r="T44" s="153"/>
      <c r="U44" s="154"/>
      <c r="V44" s="154"/>
      <c r="W44" s="153"/>
      <c r="X44" s="153"/>
      <c r="Y44" s="153"/>
      <c r="Z44" s="153"/>
      <c r="AA44" s="153"/>
      <c r="AB44" s="153"/>
      <c r="AC44" s="153"/>
      <c r="AD44" s="153"/>
      <c r="AE44" s="153"/>
      <c r="AF44" s="153"/>
      <c r="AG44" s="153"/>
      <c r="AH44" s="153"/>
      <c r="AI44" s="153"/>
      <c r="AJ44" s="153"/>
      <c r="AK44" s="153"/>
      <c r="AL44" s="154"/>
      <c r="AM44" s="154"/>
      <c r="AN44" s="151"/>
      <c r="AO44" s="151"/>
      <c r="AP44" s="151"/>
      <c r="AQ44" s="151"/>
      <c r="AR44" s="151"/>
      <c r="AS44" s="151"/>
      <c r="AT44" s="151"/>
      <c r="AU44" s="151"/>
      <c r="AV44" s="151"/>
      <c r="AW44" s="151"/>
      <c r="AX44" s="151"/>
      <c r="AY44" s="151"/>
      <c r="AZ44" s="151"/>
      <c r="BA44" s="151"/>
      <c r="BB44" s="151"/>
      <c r="BC44" s="151"/>
      <c r="BD44" s="151"/>
      <c r="BE44" s="151"/>
      <c r="BF44" s="154"/>
    </row>
    <row r="45" spans="1:58" s="79" customFormat="1" ht="24.95" customHeight="1">
      <c r="B45" s="79" t="s">
        <v>222</v>
      </c>
    </row>
    <row r="46" spans="1:58" s="79" customFormat="1" ht="24.95" customHeight="1">
      <c r="B46" s="79" t="s">
        <v>223</v>
      </c>
    </row>
    <row r="47" spans="1:58" s="79" customFormat="1" ht="24.95" customHeight="1">
      <c r="B47" s="79" t="s">
        <v>224</v>
      </c>
    </row>
    <row r="48" spans="1:58" s="79" customFormat="1" ht="24.95" customHeight="1">
      <c r="B48" s="79" t="s">
        <v>225</v>
      </c>
    </row>
    <row r="49" spans="2:8" s="79" customFormat="1" ht="24.95" customHeight="1"/>
    <row r="50" spans="2:8" s="79" customFormat="1" ht="24.95" customHeight="1">
      <c r="C50" s="155" t="s">
        <v>226</v>
      </c>
      <c r="D50" s="446" t="s">
        <v>227</v>
      </c>
      <c r="E50" s="446"/>
      <c r="F50" s="446"/>
      <c r="G50" s="446"/>
      <c r="H50" s="446"/>
    </row>
    <row r="51" spans="2:8" s="79" customFormat="1" ht="24.95" customHeight="1">
      <c r="C51" s="156" t="s">
        <v>228</v>
      </c>
      <c r="D51" s="446" t="s">
        <v>229</v>
      </c>
      <c r="E51" s="446"/>
      <c r="F51" s="446"/>
      <c r="G51" s="446"/>
      <c r="H51" s="446"/>
    </row>
    <row r="52" spans="2:8" s="79" customFormat="1" ht="24.95" customHeight="1">
      <c r="C52" s="156" t="s">
        <v>230</v>
      </c>
      <c r="D52" s="446" t="s">
        <v>231</v>
      </c>
      <c r="E52" s="446"/>
      <c r="F52" s="446"/>
      <c r="G52" s="446"/>
      <c r="H52" s="446"/>
    </row>
    <row r="53" spans="2:8" s="79" customFormat="1" ht="24.95" customHeight="1">
      <c r="C53" s="156" t="s">
        <v>232</v>
      </c>
      <c r="D53" s="446" t="s">
        <v>233</v>
      </c>
      <c r="E53" s="446"/>
      <c r="F53" s="446"/>
      <c r="G53" s="446"/>
      <c r="H53" s="446"/>
    </row>
    <row r="54" spans="2:8" s="79" customFormat="1" ht="24.95" customHeight="1">
      <c r="C54" s="156" t="s">
        <v>234</v>
      </c>
      <c r="D54" s="446" t="s">
        <v>235</v>
      </c>
      <c r="E54" s="446"/>
      <c r="F54" s="446"/>
      <c r="G54" s="446"/>
      <c r="H54" s="446"/>
    </row>
    <row r="55" spans="2:8" s="79" customFormat="1" ht="24.95" customHeight="1"/>
    <row r="56" spans="2:8" s="79" customFormat="1" ht="24.95" customHeight="1">
      <c r="C56" s="79" t="s">
        <v>236</v>
      </c>
    </row>
    <row r="57" spans="2:8" s="79" customFormat="1" ht="24.95" customHeight="1">
      <c r="C57" s="79" t="s">
        <v>237</v>
      </c>
    </row>
    <row r="58" spans="2:8" s="79" customFormat="1" ht="24.95" customHeight="1">
      <c r="C58" s="79" t="s">
        <v>238</v>
      </c>
    </row>
    <row r="59" spans="2:8" s="79" customFormat="1" ht="24.95" customHeight="1"/>
    <row r="60" spans="2:8" s="79" customFormat="1" ht="24.95" customHeight="1">
      <c r="B60" s="79" t="s">
        <v>239</v>
      </c>
    </row>
    <row r="61" spans="2:8" s="79" customFormat="1" ht="24.95" customHeight="1">
      <c r="B61" s="79" t="s">
        <v>240</v>
      </c>
    </row>
    <row r="62" spans="2:8" s="79" customFormat="1" ht="24.95" customHeight="1">
      <c r="B62" s="79" t="s">
        <v>241</v>
      </c>
    </row>
    <row r="63" spans="2:8" s="79" customFormat="1" ht="24.95" customHeight="1">
      <c r="B63" s="79" t="s">
        <v>242</v>
      </c>
    </row>
    <row r="64" spans="2:8" s="79" customFormat="1" ht="24.95" customHeight="1">
      <c r="B64" s="79" t="s">
        <v>243</v>
      </c>
    </row>
    <row r="65" spans="2:2" s="79" customFormat="1" ht="24.95" customHeight="1">
      <c r="B65" s="79" t="s">
        <v>244</v>
      </c>
    </row>
    <row r="66" spans="2:2" s="79" customFormat="1" ht="24.95" customHeight="1">
      <c r="B66" s="79" t="s">
        <v>245</v>
      </c>
    </row>
    <row r="67" spans="2:2" s="79" customFormat="1" ht="24.95" customHeight="1">
      <c r="B67" s="79" t="s">
        <v>246</v>
      </c>
    </row>
    <row r="68" spans="2:2" s="79" customFormat="1" ht="24.95" customHeight="1">
      <c r="B68" s="79" t="s">
        <v>247</v>
      </c>
    </row>
    <row r="69" spans="2:2" s="79" customFormat="1" ht="24.95" customHeight="1">
      <c r="B69" s="79" t="s">
        <v>248</v>
      </c>
    </row>
    <row r="70" spans="2:2" s="79" customFormat="1" ht="24.95" customHeight="1">
      <c r="B70" s="79" t="s">
        <v>249</v>
      </c>
    </row>
    <row r="71" spans="2:2" s="79" customFormat="1" ht="24.95" customHeight="1">
      <c r="B71" s="79" t="s">
        <v>250</v>
      </c>
    </row>
    <row r="72" spans="2:2" s="79" customFormat="1" ht="24.95" customHeight="1">
      <c r="B72" s="157" t="s">
        <v>251</v>
      </c>
    </row>
    <row r="73" spans="2:2" s="79" customFormat="1" ht="24.95" customHeight="1">
      <c r="B73" s="157" t="s">
        <v>252</v>
      </c>
    </row>
    <row r="74" spans="2:2" ht="24.95" customHeight="1">
      <c r="B74" s="79" t="s">
        <v>253</v>
      </c>
    </row>
  </sheetData>
  <sheetProtection insertRows="0"/>
  <mergeCells count="154">
    <mergeCell ref="D50:H50"/>
    <mergeCell ref="D51:H51"/>
    <mergeCell ref="D52:H52"/>
    <mergeCell ref="D53:H53"/>
    <mergeCell ref="D54:H54"/>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26:BD26"/>
    <mergeCell ref="C37:D37"/>
    <mergeCell ref="E37:F37"/>
    <mergeCell ref="G37:K37"/>
    <mergeCell ref="L37:O37"/>
    <mergeCell ref="AU37:AV37"/>
    <mergeCell ref="AW37:AX37"/>
    <mergeCell ref="AY37:BD3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2:BD12"/>
    <mergeCell ref="C13:D13"/>
    <mergeCell ref="E13:F13"/>
    <mergeCell ref="G13:K13"/>
    <mergeCell ref="L13:O13"/>
    <mergeCell ref="AU13:AV13"/>
    <mergeCell ref="AW13:AX13"/>
    <mergeCell ref="AY13:BD13"/>
    <mergeCell ref="C12:D12"/>
    <mergeCell ref="E12:F12"/>
    <mergeCell ref="G12:K12"/>
    <mergeCell ref="L12:O12"/>
    <mergeCell ref="AU12:AV12"/>
    <mergeCell ref="AW12:AX12"/>
    <mergeCell ref="B7:B11"/>
    <mergeCell ref="C7:D11"/>
    <mergeCell ref="E7:F11"/>
    <mergeCell ref="G7:K11"/>
    <mergeCell ref="L7:O11"/>
    <mergeCell ref="P7:AT7"/>
    <mergeCell ref="AU7:AV11"/>
    <mergeCell ref="AM1:BA1"/>
    <mergeCell ref="U2:V2"/>
    <mergeCell ref="X2:Y2"/>
    <mergeCell ref="AB2:AC2"/>
    <mergeCell ref="AM2:BA2"/>
    <mergeCell ref="AZ3:BC3"/>
    <mergeCell ref="AW7:AX11"/>
    <mergeCell ref="AY7:BD11"/>
    <mergeCell ref="P8:V8"/>
    <mergeCell ref="W8:AC8"/>
    <mergeCell ref="AD8:AJ8"/>
    <mergeCell ref="AK8:AQ8"/>
    <mergeCell ref="AR8:AT8"/>
    <mergeCell ref="AZ4:BC4"/>
    <mergeCell ref="AV5:AW5"/>
    <mergeCell ref="AZ5:BA5"/>
  </mergeCells>
  <phoneticPr fontId="4"/>
  <conditionalFormatting sqref="AU12:AX39">
    <cfRule type="expression" dxfId="0" priority="1">
      <formula>INDIRECT(ADDRESS(ROW(),COLUMN()))=TRUNC(INDIRECT(ADDRESS(ROW(),COLUMN())))</formula>
    </cfRule>
  </conditionalFormatting>
  <dataValidations count="4">
    <dataValidation allowBlank="1" showInputMessage="1" sqref="AM1:BA1"/>
    <dataValidation type="list" allowBlank="1" showInputMessage="1" showErrorMessage="1" sqref="AZ4">
      <formula1>"予定,実績,予定・実績"</formula1>
    </dataValidation>
    <dataValidation type="list" allowBlank="1" showInputMessage="1" showErrorMessage="1" sqref="AZ3">
      <formula1>"４週,暦月"</formula1>
    </dataValidation>
    <dataValidation type="decimal" allowBlank="1" showInputMessage="1" showErrorMessage="1" error="入力可能範囲　32～40" sqref="AV5">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zoomScaleNormal="100" workbookViewId="0"/>
  </sheetViews>
  <sheetFormatPr defaultColWidth="9" defaultRowHeight="13.5"/>
  <cols>
    <col min="1" max="2" width="9" style="159"/>
    <col min="3" max="3" width="13" style="159" customWidth="1"/>
    <col min="4" max="4" width="15.625" style="159" customWidth="1"/>
    <col min="5" max="8" width="10.625" style="159" customWidth="1"/>
    <col min="9" max="9" width="9" style="159"/>
    <col min="10" max="12" width="5.625" style="159" customWidth="1"/>
    <col min="13" max="16384" width="9" style="159"/>
  </cols>
  <sheetData>
    <row r="1" spans="2:13">
      <c r="B1" s="158" t="s">
        <v>254</v>
      </c>
    </row>
    <row r="2" spans="2:13" ht="18" customHeight="1">
      <c r="B2" s="159" t="s">
        <v>86</v>
      </c>
    </row>
    <row r="3" spans="2:13" ht="25.5" customHeight="1">
      <c r="B3" s="474" t="s">
        <v>255</v>
      </c>
      <c r="C3" s="474"/>
      <c r="D3" s="474"/>
      <c r="E3" s="474"/>
      <c r="F3" s="474"/>
      <c r="G3" s="474"/>
      <c r="H3" s="474"/>
    </row>
    <row r="4" spans="2:13" ht="14.25" thickBot="1"/>
    <row r="5" spans="2:13" ht="28.5" customHeight="1">
      <c r="B5" s="160"/>
      <c r="C5" s="161"/>
      <c r="D5" s="161"/>
      <c r="E5" s="161"/>
      <c r="F5" s="161"/>
      <c r="G5" s="161"/>
      <c r="H5" s="161"/>
      <c r="I5" s="161"/>
      <c r="J5" s="161"/>
      <c r="K5" s="161"/>
      <c r="L5" s="161"/>
      <c r="M5" s="162"/>
    </row>
    <row r="6" spans="2:13" ht="22.5" customHeight="1">
      <c r="B6" s="163"/>
      <c r="C6" s="164"/>
      <c r="D6" s="165"/>
      <c r="E6" s="164"/>
      <c r="F6" s="166"/>
      <c r="G6" s="465"/>
      <c r="H6" s="467"/>
      <c r="I6" s="474" t="s">
        <v>256</v>
      </c>
      <c r="J6" s="474"/>
      <c r="K6" s="474"/>
      <c r="L6" s="474"/>
      <c r="M6" s="167"/>
    </row>
    <row r="7" spans="2:13" ht="22.5" customHeight="1">
      <c r="B7" s="163"/>
      <c r="C7" s="168"/>
      <c r="D7" s="169" t="s">
        <v>257</v>
      </c>
      <c r="E7" s="168" t="s">
        <v>258</v>
      </c>
      <c r="F7" s="170" t="s">
        <v>259</v>
      </c>
      <c r="G7" s="472" t="s">
        <v>260</v>
      </c>
      <c r="H7" s="473"/>
      <c r="I7" s="170"/>
      <c r="J7" s="170"/>
      <c r="K7" s="170"/>
      <c r="L7" s="171"/>
      <c r="M7" s="167"/>
    </row>
    <row r="8" spans="2:13" ht="22.5" customHeight="1">
      <c r="B8" s="163"/>
      <c r="C8" s="168"/>
      <c r="D8" s="169" t="s">
        <v>261</v>
      </c>
      <c r="E8" s="168" t="s">
        <v>262</v>
      </c>
      <c r="F8" s="170" t="s">
        <v>262</v>
      </c>
      <c r="G8" s="472" t="s">
        <v>263</v>
      </c>
      <c r="H8" s="473"/>
      <c r="I8" s="170"/>
      <c r="J8" s="170"/>
      <c r="K8" s="170"/>
      <c r="L8" s="172"/>
      <c r="M8" s="167"/>
    </row>
    <row r="9" spans="2:13" ht="22.5" customHeight="1">
      <c r="B9" s="163"/>
      <c r="C9" s="168"/>
      <c r="D9" s="173"/>
      <c r="E9" s="174"/>
      <c r="F9" s="175"/>
      <c r="G9" s="463"/>
      <c r="H9" s="464"/>
      <c r="I9" s="170"/>
      <c r="J9" s="170"/>
      <c r="K9" s="170" t="s">
        <v>264</v>
      </c>
      <c r="L9" s="170"/>
      <c r="M9" s="167"/>
    </row>
    <row r="10" spans="2:13" ht="22.5" customHeight="1">
      <c r="B10" s="163"/>
      <c r="C10" s="169"/>
      <c r="D10" s="172"/>
      <c r="E10" s="170"/>
      <c r="F10" s="170"/>
      <c r="G10" s="170"/>
      <c r="H10" s="170"/>
      <c r="I10" s="170"/>
      <c r="J10" s="170"/>
      <c r="K10" s="170"/>
      <c r="L10" s="172"/>
      <c r="M10" s="167"/>
    </row>
    <row r="11" spans="2:13" ht="22.5" customHeight="1">
      <c r="B11" s="163"/>
      <c r="C11" s="169" t="s">
        <v>265</v>
      </c>
      <c r="D11" s="172"/>
      <c r="E11" s="170"/>
      <c r="F11" s="170"/>
      <c r="G11" s="170"/>
      <c r="H11" s="170"/>
      <c r="I11" s="170"/>
      <c r="J11" s="170"/>
      <c r="K11" s="170"/>
      <c r="L11" s="176"/>
      <c r="M11" s="167"/>
    </row>
    <row r="12" spans="2:13" ht="22.5" customHeight="1">
      <c r="B12" s="163"/>
      <c r="C12" s="169" t="s">
        <v>266</v>
      </c>
      <c r="D12" s="172"/>
      <c r="E12" s="165"/>
      <c r="F12" s="166"/>
      <c r="G12" s="171"/>
      <c r="H12" s="164"/>
      <c r="I12" s="170"/>
      <c r="J12" s="465"/>
      <c r="K12" s="466"/>
      <c r="L12" s="467"/>
      <c r="M12" s="167"/>
    </row>
    <row r="13" spans="2:13" ht="22.5" customHeight="1">
      <c r="B13" s="163"/>
      <c r="C13" s="169"/>
      <c r="D13" s="172"/>
      <c r="E13" s="169"/>
      <c r="F13" s="170" t="s">
        <v>267</v>
      </c>
      <c r="G13" s="172"/>
      <c r="H13" s="168" t="s">
        <v>268</v>
      </c>
      <c r="I13" s="170"/>
      <c r="J13" s="468" t="s">
        <v>269</v>
      </c>
      <c r="K13" s="469"/>
      <c r="L13" s="470"/>
      <c r="M13" s="167"/>
    </row>
    <row r="14" spans="2:13" ht="22.5" customHeight="1">
      <c r="B14" s="163"/>
      <c r="C14" s="169"/>
      <c r="D14" s="172"/>
      <c r="E14" s="169"/>
      <c r="F14" s="170"/>
      <c r="G14" s="172"/>
      <c r="H14" s="168" t="s">
        <v>262</v>
      </c>
      <c r="I14" s="170"/>
      <c r="J14" s="468"/>
      <c r="K14" s="469"/>
      <c r="L14" s="470"/>
      <c r="M14" s="167"/>
    </row>
    <row r="15" spans="2:13" ht="22.5" customHeight="1">
      <c r="B15" s="163"/>
      <c r="C15" s="173"/>
      <c r="D15" s="176"/>
      <c r="E15" s="173"/>
      <c r="F15" s="175"/>
      <c r="G15" s="176"/>
      <c r="H15" s="174"/>
      <c r="I15" s="174"/>
      <c r="J15" s="463"/>
      <c r="K15" s="471"/>
      <c r="L15" s="464"/>
      <c r="M15" s="167"/>
    </row>
    <row r="16" spans="2:13" ht="71.25" customHeight="1" thickBot="1">
      <c r="B16" s="177"/>
      <c r="C16" s="178"/>
      <c r="D16" s="178"/>
      <c r="E16" s="178"/>
      <c r="F16" s="178"/>
      <c r="G16" s="178"/>
      <c r="H16" s="178"/>
      <c r="I16" s="178"/>
      <c r="J16" s="178"/>
      <c r="K16" s="178"/>
      <c r="L16" s="178"/>
      <c r="M16" s="179"/>
    </row>
    <row r="17" spans="2:3" ht="22.5" customHeight="1">
      <c r="B17" s="180" t="s">
        <v>270</v>
      </c>
      <c r="C17" s="159" t="s">
        <v>271</v>
      </c>
    </row>
    <row r="18" spans="2:3" ht="22.5" customHeight="1">
      <c r="B18" s="159">
        <v>2</v>
      </c>
      <c r="C18" s="159" t="s">
        <v>272</v>
      </c>
    </row>
    <row r="19" spans="2:3" ht="22.5" customHeight="1">
      <c r="B19" s="159">
        <v>3</v>
      </c>
      <c r="C19" s="159" t="s">
        <v>273</v>
      </c>
    </row>
  </sheetData>
  <mergeCells count="11">
    <mergeCell ref="G8:H8"/>
    <mergeCell ref="B3:D3"/>
    <mergeCell ref="E3:H3"/>
    <mergeCell ref="G6:H6"/>
    <mergeCell ref="I6:L6"/>
    <mergeCell ref="G7:H7"/>
    <mergeCell ref="G9:H9"/>
    <mergeCell ref="J12:L12"/>
    <mergeCell ref="J13:L13"/>
    <mergeCell ref="J14:L14"/>
    <mergeCell ref="J15:L15"/>
  </mergeCells>
  <phoneticPr fontId="4"/>
  <printOptions verticalCentered="1"/>
  <pageMargins left="0.70866141732283472" right="0.70866141732283472" top="0.74803149606299213" bottom="0.74803149606299213" header="0.31496062992125984" footer="0.31496062992125984"/>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6"/>
  <sheetViews>
    <sheetView zoomScaleNormal="100" zoomScaleSheetLayoutView="80" workbookViewId="0">
      <selection activeCell="B1" sqref="B1"/>
    </sheetView>
  </sheetViews>
  <sheetFormatPr defaultColWidth="6.625" defaultRowHeight="12"/>
  <cols>
    <col min="1" max="1" width="0.625" style="182" customWidth="1"/>
    <col min="2" max="2" width="23.125" style="182" customWidth="1"/>
    <col min="3" max="3" width="53.125" style="182" customWidth="1"/>
    <col min="4" max="4" width="0.625" style="182" customWidth="1"/>
    <col min="5" max="16384" width="6.625" style="182"/>
  </cols>
  <sheetData>
    <row r="1" spans="2:3" ht="16.899999999999999" customHeight="1">
      <c r="B1" s="181" t="s">
        <v>274</v>
      </c>
    </row>
    <row r="2" spans="2:3" ht="32.450000000000003" customHeight="1" thickBot="1">
      <c r="B2" s="481" t="s">
        <v>275</v>
      </c>
      <c r="C2" s="481"/>
    </row>
    <row r="3" spans="2:3" s="61" customFormat="1" ht="25.15" customHeight="1">
      <c r="B3" s="183" t="s">
        <v>276</v>
      </c>
      <c r="C3" s="184"/>
    </row>
    <row r="4" spans="2:3" s="61" customFormat="1" ht="22.9" customHeight="1" thickBot="1">
      <c r="B4" s="185" t="s">
        <v>277</v>
      </c>
      <c r="C4" s="186"/>
    </row>
    <row r="5" spans="2:3" s="61" customFormat="1" ht="22.9" customHeight="1" thickBot="1">
      <c r="B5" s="187"/>
      <c r="C5" s="188"/>
    </row>
    <row r="6" spans="2:3" s="61" customFormat="1" ht="33.75" customHeight="1">
      <c r="B6" s="482" t="s">
        <v>278</v>
      </c>
      <c r="C6" s="483"/>
    </row>
    <row r="7" spans="2:3" s="61" customFormat="1" ht="24.95" customHeight="1">
      <c r="B7" s="484" t="s">
        <v>279</v>
      </c>
      <c r="C7" s="485"/>
    </row>
    <row r="8" spans="2:3" s="61" customFormat="1" ht="99.95" customHeight="1">
      <c r="B8" s="477"/>
      <c r="C8" s="478"/>
    </row>
    <row r="9" spans="2:3" s="61" customFormat="1" ht="24.95" customHeight="1">
      <c r="B9" s="475" t="s">
        <v>280</v>
      </c>
      <c r="C9" s="476"/>
    </row>
    <row r="10" spans="2:3" ht="99.95" customHeight="1">
      <c r="B10" s="477"/>
      <c r="C10" s="478"/>
    </row>
    <row r="11" spans="2:3" ht="24.95" customHeight="1">
      <c r="B11" s="475" t="s">
        <v>281</v>
      </c>
      <c r="C11" s="476"/>
    </row>
    <row r="12" spans="2:3" ht="99.95" customHeight="1">
      <c r="B12" s="477"/>
      <c r="C12" s="478"/>
    </row>
    <row r="13" spans="2:3" ht="24.95" customHeight="1">
      <c r="B13" s="475" t="s">
        <v>282</v>
      </c>
      <c r="C13" s="476"/>
    </row>
    <row r="14" spans="2:3" ht="99.95" customHeight="1" thickBot="1">
      <c r="B14" s="479"/>
      <c r="C14" s="480"/>
    </row>
    <row r="15" spans="2:3" ht="13.5">
      <c r="B15" s="189"/>
      <c r="C15" s="189"/>
    </row>
    <row r="16" spans="2:3" ht="12.75">
      <c r="B16" s="181" t="s">
        <v>283</v>
      </c>
    </row>
  </sheetData>
  <mergeCells count="10">
    <mergeCell ref="B11:C11"/>
    <mergeCell ref="B12:C12"/>
    <mergeCell ref="B13:C13"/>
    <mergeCell ref="B14:C14"/>
    <mergeCell ref="B2:C2"/>
    <mergeCell ref="B6:C6"/>
    <mergeCell ref="B7:C7"/>
    <mergeCell ref="B8:C8"/>
    <mergeCell ref="B9:C9"/>
    <mergeCell ref="B10:C10"/>
  </mergeCells>
  <phoneticPr fontId="4"/>
  <printOptions horizontalCentered="1"/>
  <pageMargins left="0.70866141732283472" right="0.70866141732283472" top="0.74803149606299213" bottom="0.74803149606299213" header="0.31496062992125984" footer="0.31496062992125984"/>
  <pageSetup paperSize="9" scale="94"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zoomScale="130" zoomScaleNormal="130" zoomScaleSheetLayoutView="130" workbookViewId="0">
      <selection activeCell="A12" sqref="A12:L12"/>
    </sheetView>
  </sheetViews>
  <sheetFormatPr defaultColWidth="6.625" defaultRowHeight="12.75"/>
  <cols>
    <col min="1" max="1" width="4.75" style="48" customWidth="1"/>
    <col min="2" max="3" width="11.125" style="48" customWidth="1"/>
    <col min="4" max="5" width="9.625" style="48" customWidth="1"/>
    <col min="6" max="6" width="13.375" style="48" customWidth="1"/>
    <col min="7" max="12" width="4" style="48" customWidth="1"/>
    <col min="13" max="16384" width="6.625" style="48"/>
  </cols>
  <sheetData>
    <row r="1" spans="1:12">
      <c r="A1" s="494" t="s">
        <v>97</v>
      </c>
      <c r="B1" s="494"/>
      <c r="C1" s="494"/>
      <c r="D1" s="494"/>
      <c r="E1" s="494"/>
      <c r="F1" s="494"/>
      <c r="G1" s="494"/>
      <c r="H1" s="494"/>
      <c r="I1" s="494"/>
      <c r="J1" s="494"/>
      <c r="K1" s="494"/>
      <c r="L1" s="494"/>
    </row>
    <row r="3" spans="1:12" ht="16.899999999999999" customHeight="1">
      <c r="A3" s="481" t="s">
        <v>98</v>
      </c>
      <c r="B3" s="481"/>
      <c r="C3" s="481"/>
      <c r="D3" s="481"/>
      <c r="E3" s="481"/>
      <c r="F3" s="481"/>
      <c r="G3" s="481"/>
      <c r="H3" s="481"/>
      <c r="I3" s="481"/>
      <c r="J3" s="481"/>
      <c r="K3" s="481"/>
      <c r="L3" s="481"/>
    </row>
    <row r="4" spans="1:12" ht="16.899999999999999" customHeight="1">
      <c r="A4" s="49"/>
      <c r="B4" s="49"/>
      <c r="C4" s="49"/>
      <c r="D4" s="49"/>
      <c r="E4" s="49"/>
      <c r="F4" s="49"/>
      <c r="G4" s="49"/>
      <c r="H4" s="49"/>
      <c r="I4" s="49"/>
      <c r="J4" s="49"/>
      <c r="K4" s="49"/>
      <c r="L4" s="49"/>
    </row>
    <row r="5" spans="1:12" ht="24" customHeight="1">
      <c r="A5" s="50"/>
      <c r="B5" s="50"/>
      <c r="C5" s="50"/>
      <c r="D5" s="50"/>
      <c r="E5" s="50"/>
      <c r="F5" s="50"/>
      <c r="G5" s="51"/>
      <c r="H5" s="52" t="s">
        <v>99</v>
      </c>
      <c r="I5" s="52"/>
      <c r="J5" s="52" t="s">
        <v>100</v>
      </c>
      <c r="K5" s="52"/>
      <c r="L5" s="52" t="s">
        <v>101</v>
      </c>
    </row>
    <row r="6" spans="1:12" ht="16.899999999999999" customHeight="1">
      <c r="A6" s="495" t="s">
        <v>102</v>
      </c>
      <c r="B6" s="495"/>
      <c r="C6" s="50" t="s">
        <v>103</v>
      </c>
      <c r="D6" s="50"/>
      <c r="E6" s="50"/>
      <c r="F6" s="50"/>
      <c r="G6" s="50"/>
      <c r="H6" s="50"/>
      <c r="I6" s="50"/>
      <c r="J6" s="50"/>
      <c r="K6" s="50"/>
      <c r="L6" s="50"/>
    </row>
    <row r="7" spans="1:12" ht="16.899999999999999" customHeight="1">
      <c r="A7" s="53"/>
      <c r="B7" s="53"/>
      <c r="C7" s="53"/>
      <c r="D7" s="53"/>
      <c r="E7" s="53"/>
      <c r="F7" s="53"/>
      <c r="G7" s="53"/>
      <c r="H7" s="53"/>
      <c r="I7" s="53"/>
      <c r="J7" s="53"/>
      <c r="K7" s="53"/>
      <c r="L7" s="53"/>
    </row>
    <row r="8" spans="1:12" s="55" customFormat="1" ht="21" customHeight="1">
      <c r="A8" s="496" t="s">
        <v>104</v>
      </c>
      <c r="B8" s="496"/>
      <c r="C8" s="496"/>
      <c r="D8" s="54" t="s">
        <v>105</v>
      </c>
      <c r="E8" s="497"/>
      <c r="F8" s="497"/>
      <c r="G8" s="497"/>
      <c r="H8" s="497"/>
      <c r="I8" s="497"/>
      <c r="J8" s="497"/>
      <c r="K8" s="497"/>
      <c r="L8" s="497"/>
    </row>
    <row r="9" spans="1:12" ht="21" customHeight="1">
      <c r="A9" s="56"/>
      <c r="B9" s="56"/>
      <c r="C9" s="56"/>
      <c r="D9" s="57"/>
      <c r="E9" s="498"/>
      <c r="F9" s="498"/>
      <c r="G9" s="498"/>
      <c r="H9" s="498"/>
      <c r="I9" s="498"/>
      <c r="J9" s="498"/>
      <c r="K9" s="498"/>
      <c r="L9" s="498"/>
    </row>
    <row r="10" spans="1:12" ht="21" customHeight="1">
      <c r="A10" s="56"/>
      <c r="B10" s="56"/>
      <c r="C10" s="56"/>
      <c r="D10" s="490" t="s">
        <v>106</v>
      </c>
      <c r="E10" s="490"/>
      <c r="F10" s="491"/>
      <c r="G10" s="491"/>
      <c r="H10" s="491"/>
      <c r="I10" s="491"/>
      <c r="J10" s="491"/>
      <c r="K10" s="491"/>
      <c r="L10" s="491"/>
    </row>
    <row r="11" spans="1:12" ht="21" customHeight="1">
      <c r="D11" s="493"/>
      <c r="E11" s="493"/>
      <c r="F11" s="492"/>
      <c r="G11" s="492"/>
      <c r="H11" s="492"/>
      <c r="I11" s="492"/>
      <c r="J11" s="492"/>
      <c r="K11" s="492"/>
      <c r="L11" s="492"/>
    </row>
    <row r="12" spans="1:12" ht="27.75" customHeight="1">
      <c r="A12" s="486"/>
      <c r="B12" s="486"/>
      <c r="C12" s="486"/>
      <c r="D12" s="486"/>
      <c r="E12" s="486"/>
      <c r="F12" s="486"/>
      <c r="G12" s="486"/>
      <c r="H12" s="486"/>
      <c r="I12" s="486"/>
      <c r="J12" s="486"/>
      <c r="K12" s="486"/>
      <c r="L12" s="486"/>
    </row>
    <row r="13" spans="1:12" ht="27.75" customHeight="1">
      <c r="A13" s="58"/>
      <c r="B13" s="58"/>
      <c r="C13" s="58"/>
      <c r="D13" s="58"/>
      <c r="E13" s="58"/>
      <c r="F13" s="58"/>
      <c r="G13" s="58"/>
      <c r="H13" s="58"/>
      <c r="I13" s="58"/>
      <c r="J13" s="58"/>
      <c r="K13" s="58"/>
      <c r="L13" s="58"/>
    </row>
    <row r="14" spans="1:12" s="61" customFormat="1" ht="16.899999999999999" customHeight="1">
      <c r="A14" s="59" t="s">
        <v>107</v>
      </c>
      <c r="B14" s="60"/>
      <c r="C14" s="60"/>
      <c r="D14" s="60"/>
      <c r="E14" s="60"/>
      <c r="F14" s="60"/>
      <c r="G14" s="60"/>
      <c r="H14" s="60"/>
      <c r="I14" s="60"/>
      <c r="J14" s="60"/>
      <c r="K14" s="60"/>
      <c r="L14" s="60"/>
    </row>
    <row r="20" spans="1:8" ht="19.5" customHeight="1">
      <c r="A20" s="62"/>
      <c r="B20" s="487" t="s">
        <v>108</v>
      </c>
      <c r="C20" s="488"/>
      <c r="D20" s="488"/>
      <c r="E20" s="488"/>
      <c r="F20" s="488"/>
      <c r="G20" s="488"/>
      <c r="H20" s="489"/>
    </row>
    <row r="21" spans="1:8" ht="19.5" customHeight="1">
      <c r="A21" s="62"/>
      <c r="B21" s="487" t="s">
        <v>109</v>
      </c>
      <c r="C21" s="488"/>
      <c r="D21" s="488"/>
      <c r="E21" s="488"/>
      <c r="F21" s="488"/>
      <c r="G21" s="488"/>
      <c r="H21" s="489"/>
    </row>
    <row r="22" spans="1:8" ht="19.5" customHeight="1">
      <c r="A22" s="62"/>
      <c r="B22" s="487" t="s">
        <v>110</v>
      </c>
      <c r="C22" s="488"/>
      <c r="D22" s="488"/>
      <c r="E22" s="488"/>
      <c r="F22" s="488"/>
      <c r="G22" s="488"/>
      <c r="H22" s="489"/>
    </row>
    <row r="23" spans="1:8" ht="19.5" customHeight="1">
      <c r="A23" s="62"/>
      <c r="B23" s="487" t="s">
        <v>111</v>
      </c>
      <c r="C23" s="488"/>
      <c r="D23" s="488"/>
      <c r="E23" s="488"/>
      <c r="F23" s="488"/>
      <c r="G23" s="488"/>
      <c r="H23" s="489"/>
    </row>
    <row r="24" spans="1:8">
      <c r="A24" s="48" t="s">
        <v>112</v>
      </c>
    </row>
  </sheetData>
  <mergeCells count="13">
    <mergeCell ref="D10:E10"/>
    <mergeCell ref="F10:L11"/>
    <mergeCell ref="D11:E11"/>
    <mergeCell ref="A1:L1"/>
    <mergeCell ref="A3:L3"/>
    <mergeCell ref="A6:B6"/>
    <mergeCell ref="A8:C8"/>
    <mergeCell ref="E8:L9"/>
    <mergeCell ref="A12:L12"/>
    <mergeCell ref="B20:H20"/>
    <mergeCell ref="B21:H21"/>
    <mergeCell ref="B22:H22"/>
    <mergeCell ref="B23:H23"/>
  </mergeCells>
  <phoneticPr fontId="4"/>
  <printOptions horizontalCentered="1"/>
  <pageMargins left="0.70866141732283472" right="0.70866141732283472" top="0.74803149606299213" bottom="0.74803149606299213" header="0.31496062992125984" footer="0.31496062992125984"/>
  <pageSetup paperSize="9" scale="86"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topLeftCell="B1" zoomScale="130" zoomScaleNormal="130" workbookViewId="0">
      <selection activeCell="A12" sqref="A12:L12"/>
    </sheetView>
  </sheetViews>
  <sheetFormatPr defaultColWidth="7" defaultRowHeight="13.5"/>
  <cols>
    <col min="1" max="1" width="0.75" style="63" customWidth="1"/>
    <col min="2" max="2" width="5.875" style="63" customWidth="1"/>
    <col min="3" max="3" width="83.125" style="64" customWidth="1"/>
    <col min="4" max="4" width="0.75" style="63" customWidth="1"/>
    <col min="5" max="10" width="7" style="63"/>
    <col min="11" max="11" width="6.5" style="63" customWidth="1"/>
    <col min="12" max="16384" width="7" style="63"/>
  </cols>
  <sheetData>
    <row r="1" spans="2:3">
      <c r="B1" s="63" t="s">
        <v>113</v>
      </c>
      <c r="C1" s="63"/>
    </row>
    <row r="2" spans="2:3">
      <c r="C2" s="63" t="s">
        <v>114</v>
      </c>
    </row>
    <row r="3" spans="2:3" ht="6" customHeight="1"/>
    <row r="4" spans="2:3">
      <c r="B4" s="65" t="s">
        <v>115</v>
      </c>
      <c r="C4" s="66" t="s">
        <v>116</v>
      </c>
    </row>
    <row r="5" spans="2:3" ht="21">
      <c r="B5" s="67" t="s">
        <v>117</v>
      </c>
      <c r="C5" s="68" t="s">
        <v>118</v>
      </c>
    </row>
    <row r="6" spans="2:3" ht="21">
      <c r="B6" s="67" t="s">
        <v>119</v>
      </c>
      <c r="C6" s="68" t="s">
        <v>120</v>
      </c>
    </row>
    <row r="7" spans="2:3" ht="21">
      <c r="B7" s="67" t="s">
        <v>121</v>
      </c>
      <c r="C7" s="68" t="s">
        <v>122</v>
      </c>
    </row>
    <row r="8" spans="2:3">
      <c r="B8" s="67" t="s">
        <v>123</v>
      </c>
      <c r="C8" s="68" t="s">
        <v>124</v>
      </c>
    </row>
    <row r="9" spans="2:3" ht="21">
      <c r="B9" s="67" t="s">
        <v>125</v>
      </c>
      <c r="C9" s="68" t="s">
        <v>126</v>
      </c>
    </row>
    <row r="10" spans="2:3" ht="21">
      <c r="B10" s="67" t="s">
        <v>127</v>
      </c>
      <c r="C10" s="68" t="s">
        <v>128</v>
      </c>
    </row>
    <row r="11" spans="2:3" ht="31.5">
      <c r="B11" s="67" t="s">
        <v>129</v>
      </c>
      <c r="C11" s="68" t="s">
        <v>130</v>
      </c>
    </row>
    <row r="12" spans="2:3" ht="105">
      <c r="B12" s="67" t="s">
        <v>131</v>
      </c>
      <c r="C12" s="68" t="s">
        <v>132</v>
      </c>
    </row>
    <row r="13" spans="2:3" ht="105">
      <c r="B13" s="67" t="s">
        <v>133</v>
      </c>
      <c r="C13" s="68" t="s">
        <v>134</v>
      </c>
    </row>
    <row r="14" spans="2:3" ht="63">
      <c r="B14" s="67" t="s">
        <v>135</v>
      </c>
      <c r="C14" s="68" t="s">
        <v>136</v>
      </c>
    </row>
    <row r="15" spans="2:3" ht="42">
      <c r="B15" s="67" t="s">
        <v>137</v>
      </c>
      <c r="C15" s="68" t="s">
        <v>138</v>
      </c>
    </row>
    <row r="16" spans="2:3" ht="63">
      <c r="B16" s="67" t="s">
        <v>139</v>
      </c>
      <c r="C16" s="68" t="s">
        <v>140</v>
      </c>
    </row>
    <row r="17" spans="2:3">
      <c r="B17" s="67" t="s">
        <v>141</v>
      </c>
      <c r="C17" s="68" t="s">
        <v>142</v>
      </c>
    </row>
    <row r="18" spans="2:3" ht="21">
      <c r="B18" s="67" t="s">
        <v>143</v>
      </c>
      <c r="C18" s="68" t="s">
        <v>144</v>
      </c>
    </row>
    <row r="19" spans="2:3" ht="31.5">
      <c r="B19" s="67" t="s">
        <v>145</v>
      </c>
      <c r="C19" s="68" t="s">
        <v>146</v>
      </c>
    </row>
    <row r="20" spans="2:3" ht="31.5">
      <c r="B20" s="67" t="s">
        <v>147</v>
      </c>
      <c r="C20" s="69" t="s">
        <v>148</v>
      </c>
    </row>
    <row r="21" spans="2:3" ht="31.5">
      <c r="B21" s="70" t="s">
        <v>149</v>
      </c>
      <c r="C21" s="71" t="s">
        <v>150</v>
      </c>
    </row>
    <row r="22" spans="2:3">
      <c r="B22" s="72"/>
    </row>
  </sheetData>
  <phoneticPr fontId="4"/>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A12" sqref="A12:L12"/>
    </sheetView>
  </sheetViews>
  <sheetFormatPr defaultColWidth="7" defaultRowHeight="13.5"/>
  <cols>
    <col min="1" max="1" width="0.75" style="63" customWidth="1"/>
    <col min="2" max="2" width="5.875" style="63" customWidth="1"/>
    <col min="3" max="3" width="83.125" style="64" customWidth="1"/>
    <col min="4" max="4" width="0.75" style="63" customWidth="1"/>
    <col min="5" max="10" width="7" style="63"/>
    <col min="11" max="11" width="6.5" style="63" customWidth="1"/>
    <col min="12" max="16384" width="7" style="63"/>
  </cols>
  <sheetData>
    <row r="1" spans="2:3">
      <c r="B1" s="63" t="s">
        <v>151</v>
      </c>
      <c r="C1" s="63"/>
    </row>
    <row r="2" spans="2:3">
      <c r="C2" s="63" t="s">
        <v>152</v>
      </c>
    </row>
    <row r="3" spans="2:3" ht="6" customHeight="1"/>
    <row r="4" spans="2:3">
      <c r="B4" s="65" t="s">
        <v>115</v>
      </c>
      <c r="C4" s="66" t="s">
        <v>116</v>
      </c>
    </row>
    <row r="5" spans="2:3">
      <c r="B5" s="67" t="s">
        <v>117</v>
      </c>
      <c r="C5" s="68" t="s">
        <v>153</v>
      </c>
    </row>
    <row r="6" spans="2:3" ht="21">
      <c r="B6" s="67" t="s">
        <v>119</v>
      </c>
      <c r="C6" s="68" t="s">
        <v>154</v>
      </c>
    </row>
    <row r="7" spans="2:3">
      <c r="B7" s="67" t="s">
        <v>155</v>
      </c>
      <c r="C7" s="68" t="s">
        <v>124</v>
      </c>
    </row>
    <row r="8" spans="2:3" ht="21">
      <c r="B8" s="67" t="s">
        <v>121</v>
      </c>
      <c r="C8" s="68" t="s">
        <v>126</v>
      </c>
    </row>
    <row r="9" spans="2:3" ht="21">
      <c r="B9" s="67" t="s">
        <v>123</v>
      </c>
      <c r="C9" s="68" t="s">
        <v>128</v>
      </c>
    </row>
    <row r="10" spans="2:3" ht="31.5">
      <c r="B10" s="67" t="s">
        <v>156</v>
      </c>
      <c r="C10" s="68" t="s">
        <v>130</v>
      </c>
    </row>
    <row r="11" spans="2:3" ht="84">
      <c r="B11" s="67" t="s">
        <v>125</v>
      </c>
      <c r="C11" s="68" t="s">
        <v>157</v>
      </c>
    </row>
    <row r="12" spans="2:3" ht="52.5">
      <c r="B12" s="67" t="s">
        <v>127</v>
      </c>
      <c r="C12" s="68" t="s">
        <v>158</v>
      </c>
    </row>
    <row r="13" spans="2:3" ht="31.5">
      <c r="B13" s="67" t="s">
        <v>131</v>
      </c>
      <c r="C13" s="68" t="s">
        <v>159</v>
      </c>
    </row>
    <row r="14" spans="2:3" ht="52.5">
      <c r="B14" s="67" t="s">
        <v>133</v>
      </c>
      <c r="C14" s="68" t="s">
        <v>160</v>
      </c>
    </row>
    <row r="15" spans="2:3" ht="31.5">
      <c r="B15" s="67" t="s">
        <v>135</v>
      </c>
      <c r="C15" s="68" t="s">
        <v>161</v>
      </c>
    </row>
    <row r="16" spans="2:3">
      <c r="B16" s="67" t="s">
        <v>137</v>
      </c>
      <c r="C16" s="68" t="s">
        <v>142</v>
      </c>
    </row>
    <row r="17" spans="2:3">
      <c r="B17" s="67" t="s">
        <v>141</v>
      </c>
      <c r="C17" s="68" t="s">
        <v>162</v>
      </c>
    </row>
    <row r="18" spans="2:3">
      <c r="B18" s="70" t="s">
        <v>143</v>
      </c>
      <c r="C18" s="71" t="s">
        <v>163</v>
      </c>
    </row>
    <row r="19" spans="2:3">
      <c r="B19" s="72"/>
    </row>
  </sheetData>
  <phoneticPr fontId="4"/>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B1" zoomScale="130" zoomScaleNormal="130" workbookViewId="0">
      <selection activeCell="A12" sqref="A12:L12"/>
    </sheetView>
  </sheetViews>
  <sheetFormatPr defaultColWidth="7" defaultRowHeight="13.5"/>
  <cols>
    <col min="1" max="1" width="0.75" style="63" customWidth="1"/>
    <col min="2" max="2" width="5.875" style="63" customWidth="1"/>
    <col min="3" max="3" width="83.125" style="64" customWidth="1"/>
    <col min="4" max="4" width="0.75" style="63" customWidth="1"/>
    <col min="5" max="10" width="7" style="63"/>
    <col min="11" max="11" width="6.5" style="63" customWidth="1"/>
    <col min="12" max="16384" width="7" style="63"/>
  </cols>
  <sheetData>
    <row r="1" spans="2:3">
      <c r="B1" s="63" t="s">
        <v>164</v>
      </c>
      <c r="C1" s="63"/>
    </row>
    <row r="2" spans="2:3">
      <c r="C2" s="63" t="s">
        <v>165</v>
      </c>
    </row>
    <row r="3" spans="2:3" ht="6" customHeight="1"/>
    <row r="4" spans="2:3">
      <c r="B4" s="65" t="s">
        <v>115</v>
      </c>
      <c r="C4" s="66" t="s">
        <v>116</v>
      </c>
    </row>
    <row r="5" spans="2:3" ht="21">
      <c r="B5" s="67" t="s">
        <v>117</v>
      </c>
      <c r="C5" s="68" t="s">
        <v>166</v>
      </c>
    </row>
    <row r="6" spans="2:3" ht="31.5">
      <c r="B6" s="67" t="s">
        <v>119</v>
      </c>
      <c r="C6" s="68" t="s">
        <v>167</v>
      </c>
    </row>
    <row r="7" spans="2:3">
      <c r="B7" s="67" t="s">
        <v>121</v>
      </c>
      <c r="C7" s="68" t="s">
        <v>168</v>
      </c>
    </row>
    <row r="8" spans="2:3">
      <c r="B8" s="67" t="s">
        <v>123</v>
      </c>
      <c r="C8" s="68" t="s">
        <v>124</v>
      </c>
    </row>
    <row r="9" spans="2:3" ht="21">
      <c r="B9" s="67" t="s">
        <v>125</v>
      </c>
      <c r="C9" s="68" t="s">
        <v>126</v>
      </c>
    </row>
    <row r="10" spans="2:3" ht="21">
      <c r="B10" s="67" t="s">
        <v>127</v>
      </c>
      <c r="C10" s="68" t="s">
        <v>128</v>
      </c>
    </row>
    <row r="11" spans="2:3" ht="31.5">
      <c r="B11" s="67" t="s">
        <v>129</v>
      </c>
      <c r="C11" s="68" t="s">
        <v>130</v>
      </c>
    </row>
    <row r="12" spans="2:3" ht="94.5">
      <c r="B12" s="67" t="s">
        <v>131</v>
      </c>
      <c r="C12" s="68" t="s">
        <v>169</v>
      </c>
    </row>
    <row r="13" spans="2:3" ht="94.5">
      <c r="B13" s="67" t="s">
        <v>133</v>
      </c>
      <c r="C13" s="68" t="s">
        <v>170</v>
      </c>
    </row>
    <row r="14" spans="2:3" ht="63">
      <c r="B14" s="67" t="s">
        <v>135</v>
      </c>
      <c r="C14" s="68" t="s">
        <v>171</v>
      </c>
    </row>
    <row r="15" spans="2:3" ht="31.5">
      <c r="B15" s="67" t="s">
        <v>137</v>
      </c>
      <c r="C15" s="68" t="s">
        <v>172</v>
      </c>
    </row>
    <row r="16" spans="2:3" ht="31.5">
      <c r="B16" s="67" t="s">
        <v>173</v>
      </c>
      <c r="C16" s="68" t="s">
        <v>174</v>
      </c>
    </row>
    <row r="17" spans="2:3">
      <c r="B17" s="67" t="s">
        <v>141</v>
      </c>
      <c r="C17" s="68" t="s">
        <v>142</v>
      </c>
    </row>
    <row r="18" spans="2:3" ht="21">
      <c r="B18" s="67" t="s">
        <v>143</v>
      </c>
      <c r="C18" s="68" t="s">
        <v>175</v>
      </c>
    </row>
    <row r="19" spans="2:3" ht="21">
      <c r="B19" s="67" t="s">
        <v>145</v>
      </c>
      <c r="C19" s="69" t="s">
        <v>176</v>
      </c>
    </row>
    <row r="20" spans="2:3" ht="21">
      <c r="B20" s="67" t="s">
        <v>147</v>
      </c>
      <c r="C20" s="68" t="s">
        <v>177</v>
      </c>
    </row>
    <row r="21" spans="2:3" ht="21">
      <c r="B21" s="73" t="s">
        <v>149</v>
      </c>
      <c r="C21" s="71" t="s">
        <v>178</v>
      </c>
    </row>
  </sheetData>
  <phoneticPr fontId="4"/>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A12" sqref="A12:L12"/>
    </sheetView>
  </sheetViews>
  <sheetFormatPr defaultColWidth="7" defaultRowHeight="13.5"/>
  <cols>
    <col min="1" max="1" width="0.75" style="63" customWidth="1"/>
    <col min="2" max="2" width="5.875" style="63" customWidth="1"/>
    <col min="3" max="3" width="83.125" style="64" customWidth="1"/>
    <col min="4" max="4" width="0.75" style="63" customWidth="1"/>
    <col min="5" max="10" width="7" style="63"/>
    <col min="11" max="11" width="6.5" style="63" customWidth="1"/>
    <col min="12" max="16384" width="7" style="63"/>
  </cols>
  <sheetData>
    <row r="1" spans="2:3">
      <c r="B1" s="63" t="s">
        <v>179</v>
      </c>
      <c r="C1" s="63"/>
    </row>
    <row r="2" spans="2:3">
      <c r="C2" s="63" t="s">
        <v>180</v>
      </c>
    </row>
    <row r="3" spans="2:3" ht="6" customHeight="1"/>
    <row r="4" spans="2:3">
      <c r="B4" s="65" t="s">
        <v>115</v>
      </c>
      <c r="C4" s="66" t="s">
        <v>116</v>
      </c>
    </row>
    <row r="5" spans="2:3" ht="21">
      <c r="B5" s="67" t="s">
        <v>117</v>
      </c>
      <c r="C5" s="68" t="s">
        <v>181</v>
      </c>
    </row>
    <row r="6" spans="2:3" ht="21">
      <c r="B6" s="67" t="s">
        <v>119</v>
      </c>
      <c r="C6" s="68" t="s">
        <v>182</v>
      </c>
    </row>
    <row r="7" spans="2:3">
      <c r="B7" s="67" t="s">
        <v>155</v>
      </c>
      <c r="C7" s="68" t="s">
        <v>124</v>
      </c>
    </row>
    <row r="8" spans="2:3" ht="21">
      <c r="B8" s="67" t="s">
        <v>121</v>
      </c>
      <c r="C8" s="68" t="s">
        <v>126</v>
      </c>
    </row>
    <row r="9" spans="2:3" ht="21">
      <c r="B9" s="67" t="s">
        <v>123</v>
      </c>
      <c r="C9" s="68" t="s">
        <v>128</v>
      </c>
    </row>
    <row r="10" spans="2:3" ht="31.5">
      <c r="B10" s="67" t="s">
        <v>156</v>
      </c>
      <c r="C10" s="68" t="s">
        <v>130</v>
      </c>
    </row>
    <row r="11" spans="2:3" ht="84">
      <c r="B11" s="67" t="s">
        <v>125</v>
      </c>
      <c r="C11" s="68" t="s">
        <v>183</v>
      </c>
    </row>
    <row r="12" spans="2:3" ht="52.5">
      <c r="B12" s="67" t="s">
        <v>127</v>
      </c>
      <c r="C12" s="68" t="s">
        <v>184</v>
      </c>
    </row>
    <row r="13" spans="2:3" ht="31.5">
      <c r="B13" s="67" t="s">
        <v>131</v>
      </c>
      <c r="C13" s="68" t="s">
        <v>185</v>
      </c>
    </row>
    <row r="14" spans="2:3" ht="52.5">
      <c r="B14" s="67" t="s">
        <v>133</v>
      </c>
      <c r="C14" s="68" t="s">
        <v>186</v>
      </c>
    </row>
    <row r="15" spans="2:3" ht="31.5">
      <c r="B15" s="67" t="s">
        <v>135</v>
      </c>
      <c r="C15" s="68" t="s">
        <v>187</v>
      </c>
    </row>
    <row r="16" spans="2:3">
      <c r="B16" s="67" t="s">
        <v>137</v>
      </c>
      <c r="C16" s="68" t="s">
        <v>142</v>
      </c>
    </row>
    <row r="17" spans="2:3">
      <c r="B17" s="67" t="s">
        <v>141</v>
      </c>
      <c r="C17" s="68" t="s">
        <v>162</v>
      </c>
    </row>
    <row r="18" spans="2:3">
      <c r="B18" s="70" t="s">
        <v>143</v>
      </c>
      <c r="C18" s="71" t="s">
        <v>163</v>
      </c>
    </row>
    <row r="19" spans="2:3">
      <c r="B19" s="72"/>
    </row>
  </sheetData>
  <phoneticPr fontId="4"/>
  <printOptions horizontalCentered="1"/>
  <pageMargins left="0.23622047244094491" right="0.23622047244094491" top="0.74803149606299213" bottom="0.74803149606299213" header="0.31496062992125984" footer="0.31496062992125984"/>
  <pageSetup paperSize="9" scale="91"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zoomScaleNormal="100" workbookViewId="0"/>
  </sheetViews>
  <sheetFormatPr defaultColWidth="9" defaultRowHeight="13.5"/>
  <cols>
    <col min="1" max="1" width="46.125" style="194" customWidth="1"/>
    <col min="2" max="2" width="30" style="194" customWidth="1"/>
    <col min="3" max="16384" width="9" style="194"/>
  </cols>
  <sheetData>
    <row r="1" spans="1:6" ht="22.5" customHeight="1">
      <c r="A1" s="194" t="s">
        <v>284</v>
      </c>
    </row>
    <row r="2" spans="1:6" ht="24.75" customHeight="1">
      <c r="A2" s="502" t="s">
        <v>285</v>
      </c>
      <c r="B2" s="502"/>
      <c r="C2" s="195"/>
      <c r="D2" s="195"/>
      <c r="E2" s="195"/>
      <c r="F2" s="195"/>
    </row>
    <row r="3" spans="1:6" ht="18.75" customHeight="1"/>
    <row r="4" spans="1:6" ht="14.1" customHeight="1">
      <c r="A4" s="196" t="s">
        <v>7</v>
      </c>
      <c r="B4" s="503" t="s">
        <v>286</v>
      </c>
    </row>
    <row r="5" spans="1:6" ht="18.75" customHeight="1">
      <c r="A5" s="197" t="s">
        <v>287</v>
      </c>
      <c r="B5" s="504"/>
    </row>
    <row r="6" spans="1:6" ht="15" customHeight="1">
      <c r="A6" s="198"/>
      <c r="B6" s="499"/>
    </row>
    <row r="7" spans="1:6" ht="39" customHeight="1">
      <c r="A7" s="199"/>
      <c r="B7" s="500"/>
    </row>
    <row r="8" spans="1:6" ht="15" customHeight="1">
      <c r="A8" s="198"/>
      <c r="B8" s="499"/>
    </row>
    <row r="9" spans="1:6" ht="39" customHeight="1">
      <c r="A9" s="199"/>
      <c r="B9" s="500"/>
    </row>
    <row r="10" spans="1:6" ht="15" customHeight="1">
      <c r="A10" s="198"/>
      <c r="B10" s="499"/>
    </row>
    <row r="11" spans="1:6" ht="39" customHeight="1">
      <c r="A11" s="199"/>
      <c r="B11" s="500"/>
    </row>
    <row r="12" spans="1:6" ht="15" customHeight="1">
      <c r="A12" s="198"/>
      <c r="B12" s="499"/>
    </row>
    <row r="13" spans="1:6" ht="39" customHeight="1">
      <c r="A13" s="199"/>
      <c r="B13" s="500"/>
    </row>
    <row r="14" spans="1:6" ht="15" customHeight="1">
      <c r="A14" s="198"/>
      <c r="B14" s="499"/>
    </row>
    <row r="15" spans="1:6" ht="39" customHeight="1">
      <c r="A15" s="199"/>
      <c r="B15" s="500"/>
    </row>
    <row r="16" spans="1:6" ht="7.5" customHeight="1">
      <c r="A16" s="200"/>
      <c r="B16" s="201"/>
    </row>
    <row r="17" spans="1:2" ht="15" customHeight="1">
      <c r="A17" s="501"/>
      <c r="B17" s="501"/>
    </row>
    <row r="18" spans="1:2" ht="15" customHeight="1">
      <c r="A18" s="501"/>
      <c r="B18" s="501"/>
    </row>
    <row r="19" spans="1:2">
      <c r="A19" s="200"/>
      <c r="B19" s="200"/>
    </row>
    <row r="20" spans="1:2">
      <c r="A20" s="200"/>
      <c r="B20" s="200"/>
    </row>
    <row r="21" spans="1:2">
      <c r="A21" s="200"/>
      <c r="B21" s="200"/>
    </row>
    <row r="22" spans="1:2">
      <c r="A22" s="200"/>
      <c r="B22" s="200"/>
    </row>
    <row r="23" spans="1:2">
      <c r="A23" s="200"/>
      <c r="B23" s="200"/>
    </row>
    <row r="24" spans="1:2">
      <c r="A24" s="200"/>
      <c r="B24" s="200"/>
    </row>
    <row r="25" spans="1:2">
      <c r="A25" s="200"/>
      <c r="B25" s="200"/>
    </row>
    <row r="26" spans="1:2">
      <c r="A26" s="200"/>
      <c r="B26" s="200"/>
    </row>
    <row r="27" spans="1:2">
      <c r="A27" s="200"/>
      <c r="B27" s="200"/>
    </row>
    <row r="28" spans="1:2">
      <c r="A28" s="200"/>
      <c r="B28" s="200"/>
    </row>
    <row r="29" spans="1:2">
      <c r="A29" s="200"/>
      <c r="B29" s="200"/>
    </row>
    <row r="30" spans="1:2">
      <c r="A30" s="200"/>
      <c r="B30" s="200"/>
    </row>
    <row r="31" spans="1:2">
      <c r="A31" s="200"/>
      <c r="B31" s="200"/>
    </row>
    <row r="32" spans="1:2">
      <c r="A32" s="200"/>
      <c r="B32" s="200"/>
    </row>
  </sheetData>
  <mergeCells count="9">
    <mergeCell ref="B14:B15"/>
    <mergeCell ref="A17:B17"/>
    <mergeCell ref="A18:B18"/>
    <mergeCell ref="A2:B2"/>
    <mergeCell ref="B4:B5"/>
    <mergeCell ref="B6:B7"/>
    <mergeCell ref="B8:B9"/>
    <mergeCell ref="B10:B11"/>
    <mergeCell ref="B12:B13"/>
  </mergeCells>
  <phoneticPr fontId="4"/>
  <printOptions horizontalCentered="1"/>
  <pageMargins left="0.55118110236220474" right="0.39370078740157483" top="0.59055118110236227" bottom="0.43307086614173229" header="0.35433070866141736" footer="0.27559055118110237"/>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別紙様式第二号（二）</vt:lpstr>
      <vt:lpstr>付表第二号（十二）</vt:lpstr>
      <vt:lpstr>添付書類</vt:lpstr>
      <vt:lpstr>様式１</vt:lpstr>
      <vt:lpstr>標準様式3</vt:lpstr>
      <vt:lpstr>標準様式５</vt:lpstr>
      <vt:lpstr>標準様式６</vt:lpstr>
      <vt:lpstr>別紙① </vt:lpstr>
      <vt:lpstr>別紙②</vt:lpstr>
      <vt:lpstr>別紙③</vt:lpstr>
      <vt:lpstr>別紙④</vt:lpstr>
      <vt:lpstr>標準様式７</vt:lpstr>
      <vt:lpstr>添付書類!Print_Area</vt:lpstr>
      <vt:lpstr>標準様式５!Print_Area</vt:lpstr>
      <vt:lpstr>標準様式６!Print_Area</vt:lpstr>
      <vt:lpstr>標準様式７!Print_Area</vt:lpstr>
      <vt:lpstr>'付表第二号（十二）'!Print_Area</vt:lpstr>
      <vt:lpstr>'別紙① '!Print_Area</vt:lpstr>
      <vt:lpstr>別紙②!Print_Area</vt:lpstr>
      <vt:lpstr>別紙③!Print_Area</vt:lpstr>
      <vt:lpstr>別紙④!Print_Area</vt:lpstr>
      <vt:lpstr>'別紙様式第二号（二）'!Print_Area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2024-04-11T23:45:31Z</dcterms:modified>
</cp:coreProperties>
</file>